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27962\Documents\仕掛中タスク（清書格納後削除）\ファクトブック\"/>
    </mc:Choice>
  </mc:AlternateContent>
  <bookViews>
    <workbookView xWindow="0" yWindow="0" windowWidth="23040" windowHeight="8376"/>
  </bookViews>
  <sheets>
    <sheet name="連結決算-日本製鉄（新日鉄）" sheetId="1" r:id="rId1"/>
  </sheets>
  <calcPr calcId="191029"/>
</workbook>
</file>

<file path=xl/calcChain.xml><?xml version="1.0" encoding="utf-8"?>
<calcChain xmlns="http://schemas.openxmlformats.org/spreadsheetml/2006/main">
  <c r="S24" i="1" l="1"/>
  <c r="Q24" i="1" l="1"/>
  <c r="P24" i="1"/>
</calcChain>
</file>

<file path=xl/sharedStrings.xml><?xml version="1.0" encoding="utf-8"?>
<sst xmlns="http://schemas.openxmlformats.org/spreadsheetml/2006/main" count="144" uniqueCount="61">
  <si>
    <t>項目</t>
  </si>
  <si>
    <t>有利子負債残高</t>
  </si>
  <si>
    <t>―</t>
  </si>
  <si>
    <t>売上高</t>
    <rPh sb="0" eb="3">
      <t>ウリアゲダカ</t>
    </rPh>
    <phoneticPr fontId="3"/>
  </si>
  <si>
    <t>営業損益</t>
    <rPh sb="0" eb="2">
      <t>エイギョウ</t>
    </rPh>
    <rPh sb="2" eb="4">
      <t>ソンエキ</t>
    </rPh>
    <phoneticPr fontId="3"/>
  </si>
  <si>
    <t>経常損益</t>
    <rPh sb="0" eb="2">
      <t>ケイジョウ</t>
    </rPh>
    <rPh sb="2" eb="4">
      <t>ソンエキ</t>
    </rPh>
    <phoneticPr fontId="3"/>
  </si>
  <si>
    <t>1株当たり当期純損益(円)</t>
    <rPh sb="1" eb="2">
      <t>カブ</t>
    </rPh>
    <rPh sb="2" eb="3">
      <t>ア</t>
    </rPh>
    <rPh sb="5" eb="7">
      <t>トウキ</t>
    </rPh>
    <rPh sb="8" eb="10">
      <t>ソンエキ</t>
    </rPh>
    <rPh sb="11" eb="12">
      <t>エン</t>
    </rPh>
    <phoneticPr fontId="3"/>
  </si>
  <si>
    <t>純資産</t>
    <rPh sb="0" eb="3">
      <t>ジュンシサン</t>
    </rPh>
    <phoneticPr fontId="3"/>
  </si>
  <si>
    <t>総資産</t>
    <rPh sb="0" eb="3">
      <t>ソウシサン</t>
    </rPh>
    <phoneticPr fontId="3"/>
  </si>
  <si>
    <t>設備投資額</t>
    <rPh sb="0" eb="2">
      <t>セツビ</t>
    </rPh>
    <rPh sb="2" eb="5">
      <t>トウシガク</t>
    </rPh>
    <phoneticPr fontId="3"/>
  </si>
  <si>
    <t>減価償却費</t>
    <rPh sb="0" eb="2">
      <t>ゲンカ</t>
    </rPh>
    <rPh sb="2" eb="5">
      <t>ショウキャクヒ</t>
    </rPh>
    <phoneticPr fontId="3"/>
  </si>
  <si>
    <t>負担金利</t>
    <rPh sb="0" eb="2">
      <t>フタン</t>
    </rPh>
    <rPh sb="2" eb="4">
      <t>キンリ</t>
    </rPh>
    <phoneticPr fontId="3"/>
  </si>
  <si>
    <t>連結子会社数(社)</t>
    <rPh sb="0" eb="2">
      <t>レンケツ</t>
    </rPh>
    <rPh sb="2" eb="5">
      <t>コガイシャ</t>
    </rPh>
    <rPh sb="5" eb="6">
      <t>スウ</t>
    </rPh>
    <rPh sb="7" eb="8">
      <t>シャ</t>
    </rPh>
    <phoneticPr fontId="3"/>
  </si>
  <si>
    <t>持分法適用関連会社数(社)</t>
    <rPh sb="0" eb="1">
      <t>モ</t>
    </rPh>
    <rPh sb="1" eb="2">
      <t>ブン</t>
    </rPh>
    <rPh sb="2" eb="5">
      <t>ホウテキヨウ</t>
    </rPh>
    <rPh sb="5" eb="7">
      <t>カンレン</t>
    </rPh>
    <rPh sb="7" eb="10">
      <t>カイシャスウ</t>
    </rPh>
    <rPh sb="11" eb="12">
      <t>シャ</t>
    </rPh>
    <phoneticPr fontId="3"/>
  </si>
  <si>
    <t>従業員数(人)</t>
    <rPh sb="0" eb="2">
      <t>ジュウギョウ</t>
    </rPh>
    <rPh sb="2" eb="4">
      <t>インスウ</t>
    </rPh>
    <rPh sb="5" eb="6">
      <t>ニン</t>
    </rPh>
    <phoneticPr fontId="3"/>
  </si>
  <si>
    <t>セグメント別連結売上高</t>
    <rPh sb="5" eb="6">
      <t>ベツ</t>
    </rPh>
    <rPh sb="6" eb="8">
      <t>レンケツ</t>
    </rPh>
    <rPh sb="8" eb="11">
      <t>ウリアゲダカ</t>
    </rPh>
    <phoneticPr fontId="3"/>
  </si>
  <si>
    <t>製鉄事業</t>
    <rPh sb="0" eb="2">
      <t>セイテツ</t>
    </rPh>
    <rPh sb="2" eb="4">
      <t>ジギョウ</t>
    </rPh>
    <phoneticPr fontId="3"/>
  </si>
  <si>
    <t>エンジニアリング事業</t>
    <rPh sb="8" eb="10">
      <t>ジギョウ</t>
    </rPh>
    <phoneticPr fontId="3"/>
  </si>
  <si>
    <t>都市開発事業</t>
    <rPh sb="0" eb="2">
      <t>トシ</t>
    </rPh>
    <rPh sb="2" eb="4">
      <t>カイハツ</t>
    </rPh>
    <rPh sb="4" eb="6">
      <t>ジギョウ</t>
    </rPh>
    <phoneticPr fontId="3"/>
  </si>
  <si>
    <t>システムソリューション事業</t>
    <rPh sb="11" eb="13">
      <t>ジギョウ</t>
    </rPh>
    <phoneticPr fontId="3"/>
  </si>
  <si>
    <t>計</t>
    <rPh sb="0" eb="1">
      <t>ケイ</t>
    </rPh>
    <phoneticPr fontId="3"/>
  </si>
  <si>
    <t>内部売上の消去</t>
    <rPh sb="0" eb="2">
      <t>ナイブ</t>
    </rPh>
    <rPh sb="2" eb="4">
      <t>ウリア</t>
    </rPh>
    <rPh sb="5" eb="7">
      <t>ショウキョ</t>
    </rPh>
    <phoneticPr fontId="3"/>
  </si>
  <si>
    <t>連結売上高計</t>
    <rPh sb="0" eb="2">
      <t>レンケツ</t>
    </rPh>
    <rPh sb="2" eb="5">
      <t>ウリアゲダカ</t>
    </rPh>
    <rPh sb="5" eb="6">
      <t>ケイ</t>
    </rPh>
    <phoneticPr fontId="3"/>
  </si>
  <si>
    <t>内部損益の消去</t>
    <rPh sb="0" eb="2">
      <t>ナイブ</t>
    </rPh>
    <rPh sb="2" eb="4">
      <t>ソンエキ</t>
    </rPh>
    <rPh sb="5" eb="7">
      <t>ショウキョ</t>
    </rPh>
    <phoneticPr fontId="3"/>
  </si>
  <si>
    <t>化学事業</t>
    <rPh sb="0" eb="2">
      <t>カガク</t>
    </rPh>
    <rPh sb="2" eb="4">
      <t>ジギョウ</t>
    </rPh>
    <phoneticPr fontId="3"/>
  </si>
  <si>
    <t>新素材事業</t>
    <rPh sb="0" eb="3">
      <t>シンソザイ</t>
    </rPh>
    <rPh sb="3" eb="5">
      <t>ジギョウ</t>
    </rPh>
    <phoneticPr fontId="3"/>
  </si>
  <si>
    <t>自己資本比率(％)</t>
    <rPh sb="0" eb="2">
      <t>ジコ</t>
    </rPh>
    <rPh sb="2" eb="4">
      <t>シホン</t>
    </rPh>
    <rPh sb="4" eb="6">
      <t>ヒリツ</t>
    </rPh>
    <phoneticPr fontId="3"/>
  </si>
  <si>
    <t>自己資本</t>
    <rPh sb="0" eb="2">
      <t>ジコ</t>
    </rPh>
    <rPh sb="2" eb="4">
      <t>シホン</t>
    </rPh>
    <phoneticPr fontId="3"/>
  </si>
  <si>
    <t xml:space="preserve"> (化学・非鉄素材事業)</t>
    <rPh sb="2" eb="4">
      <t>カガク</t>
    </rPh>
    <rPh sb="5" eb="7">
      <t>ヒテツ</t>
    </rPh>
    <rPh sb="7" eb="9">
      <t>ソザイ</t>
    </rPh>
    <rPh sb="9" eb="11">
      <t>ジギョウ</t>
    </rPh>
    <phoneticPr fontId="3"/>
  </si>
  <si>
    <t xml:space="preserve"> (その他の事業)</t>
    <rPh sb="4" eb="5">
      <t>タ</t>
    </rPh>
    <rPh sb="6" eb="8">
      <t>ジギョウ</t>
    </rPh>
    <phoneticPr fontId="3"/>
  </si>
  <si>
    <t>1株当たり純資産(円)</t>
    <rPh sb="1" eb="2">
      <t>カブ</t>
    </rPh>
    <rPh sb="2" eb="3">
      <t>ア</t>
    </rPh>
    <rPh sb="5" eb="8">
      <t>ジュンシサン</t>
    </rPh>
    <rPh sb="9" eb="10">
      <t>エン</t>
    </rPh>
    <phoneticPr fontId="3"/>
  </si>
  <si>
    <t>連結配当性向(％)</t>
    <rPh sb="0" eb="2">
      <t>レンケツ</t>
    </rPh>
    <rPh sb="2" eb="4">
      <t>ハイトウ</t>
    </rPh>
    <rPh sb="4" eb="6">
      <t>セイコウ</t>
    </rPh>
    <phoneticPr fontId="3"/>
  </si>
  <si>
    <t xml:space="preserve">　　　　　　年度 </t>
    <phoneticPr fontId="3"/>
  </si>
  <si>
    <t>潜在株式調整後1株当たり当期純利益(円)</t>
    <phoneticPr fontId="3"/>
  </si>
  <si>
    <t>粗鋼生産量(万トン)</t>
    <rPh sb="0" eb="2">
      <t>ソコウ</t>
    </rPh>
    <rPh sb="2" eb="4">
      <t>セイサン</t>
    </rPh>
    <rPh sb="4" eb="5">
      <t>リョウ</t>
    </rPh>
    <rPh sb="6" eb="7">
      <t>マン</t>
    </rPh>
    <phoneticPr fontId="3"/>
  </si>
  <si>
    <t>自己資本当期純損益率(％)</t>
    <rPh sb="0" eb="2">
      <t>ジコ</t>
    </rPh>
    <rPh sb="2" eb="4">
      <t>シホン</t>
    </rPh>
    <rPh sb="4" eb="6">
      <t>トウキ</t>
    </rPh>
    <rPh sb="6" eb="9">
      <t>ジュンソンエキ</t>
    </rPh>
    <rPh sb="9" eb="10">
      <t>リツ</t>
    </rPh>
    <phoneticPr fontId="3"/>
  </si>
  <si>
    <t>セグメント別連結経常損益(営業損益)</t>
    <rPh sb="5" eb="6">
      <t>ベツ</t>
    </rPh>
    <rPh sb="6" eb="8">
      <t>レンケツ</t>
    </rPh>
    <rPh sb="8" eb="10">
      <t>ケイジョウ</t>
    </rPh>
    <rPh sb="10" eb="12">
      <t>ソンエキ</t>
    </rPh>
    <rPh sb="13" eb="15">
      <t>エイギョウ</t>
    </rPh>
    <rPh sb="15" eb="17">
      <t>ソンエキ</t>
    </rPh>
    <phoneticPr fontId="3"/>
  </si>
  <si>
    <t>営業活動によるキャッシュ・フロー</t>
    <rPh sb="0" eb="2">
      <t>エイギョウ</t>
    </rPh>
    <rPh sb="2" eb="4">
      <t>カツドウ</t>
    </rPh>
    <phoneticPr fontId="3"/>
  </si>
  <si>
    <t>投資活動によるキャッシュ・フロー</t>
    <rPh sb="0" eb="2">
      <t>トウシ</t>
    </rPh>
    <rPh sb="2" eb="4">
      <t>カツドウ</t>
    </rPh>
    <phoneticPr fontId="3"/>
  </si>
  <si>
    <t>財務活動によるキャッシュ・フロー</t>
    <rPh sb="0" eb="2">
      <t>ザイム</t>
    </rPh>
    <rPh sb="2" eb="4">
      <t>カツドウ</t>
    </rPh>
    <phoneticPr fontId="3"/>
  </si>
  <si>
    <t>5.0</t>
  </si>
  <si>
    <t>連結経常損益(営業損益)計</t>
    <rPh sb="0" eb="2">
      <t>レンケツ</t>
    </rPh>
    <rPh sb="2" eb="4">
      <t>ケイジョウ</t>
    </rPh>
    <rPh sb="4" eb="6">
      <t>ソンエキ</t>
    </rPh>
    <rPh sb="7" eb="9">
      <t>エイギョウ</t>
    </rPh>
    <rPh sb="9" eb="11">
      <t>ソンエキ</t>
    </rPh>
    <rPh sb="12" eb="13">
      <t>ケイ</t>
    </rPh>
    <phoneticPr fontId="3"/>
  </si>
  <si>
    <t>親会社株主に帰属する当期純利益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3"/>
  </si>
  <si>
    <t>*1</t>
    <phoneticPr fontId="3"/>
  </si>
  <si>
    <t>*2</t>
    <phoneticPr fontId="3"/>
  </si>
  <si>
    <t>連結決算－日本製鉄（新日鉄）</t>
    <rPh sb="0" eb="2">
      <t>レンケツ</t>
    </rPh>
    <rPh sb="2" eb="4">
      <t>ケッサン</t>
    </rPh>
    <rPh sb="5" eb="9">
      <t>ニッポンセイテツ</t>
    </rPh>
    <rPh sb="10" eb="13">
      <t>シンニッテツ</t>
    </rPh>
    <phoneticPr fontId="3"/>
  </si>
  <si>
    <t xml:space="preserve">セグメント情報 </t>
    <rPh sb="5" eb="7">
      <t>ジョウホウ</t>
    </rPh>
    <phoneticPr fontId="3"/>
  </si>
  <si>
    <t>項目に明記がない場合、単位は億円</t>
    <rPh sb="0" eb="2">
      <t>コウモク</t>
    </rPh>
    <rPh sb="3" eb="5">
      <t>メイキ</t>
    </rPh>
    <rPh sb="8" eb="10">
      <t>バアイ</t>
    </rPh>
    <rPh sb="11" eb="13">
      <t>タンイ</t>
    </rPh>
    <rPh sb="14" eb="15">
      <t>オク</t>
    </rPh>
    <rPh sb="15" eb="16">
      <t>エン</t>
    </rPh>
    <phoneticPr fontId="3"/>
  </si>
  <si>
    <t>粗鋼生産量は、当社の生産量に連結子会社の生産量を加えた数値である。</t>
    <phoneticPr fontId="3"/>
  </si>
  <si>
    <t>*3</t>
    <phoneticPr fontId="3"/>
  </si>
  <si>
    <t>2015年10月1日をもって、10株を1株とする株式併合を実施している。
2015年度の1株当たり配当額の記載は、中間配当額3.0円と期末配当額15.0円の合計値としている。
なお、当該株式併合を踏まえて換算した場合、中間配当額は30.0円となるため、期末配当額15.0円を加えた年間配当額は1株につき45.0円となる。</t>
    <phoneticPr fontId="3"/>
  </si>
  <si>
    <t>配当(円)</t>
    <rPh sb="0" eb="2">
      <t>ハイトウ</t>
    </rPh>
    <phoneticPr fontId="3"/>
  </si>
  <si>
    <t>注</t>
    <phoneticPr fontId="3"/>
  </si>
  <si>
    <t xml:space="preserve"> 単位未満の端数がある金額については切り捨て
 金額以外については端数を四捨五入</t>
    <phoneticPr fontId="3"/>
  </si>
  <si>
    <t>主要財務指標（日本基準）</t>
    <rPh sb="7" eb="9">
      <t>ニホン</t>
    </rPh>
    <rPh sb="9" eb="11">
      <t>キジュン</t>
    </rPh>
    <phoneticPr fontId="3"/>
  </si>
  <si>
    <t>2010年度より、「セグメント情報等の開示に関する会計基準」及び「セグメント情報等の開示に関する会計基準の適用指針」を適用しており、セグメント別損益情報として、連結経常損益を記載している。（2009年度以前については、連結営業損益を記載している。）
2012年度より、2012年10月1日の㈱新日鉄都市開発と興和不動産㈱の経営統合に伴い事業セグメント区分を変更し、「都市開発事業」を「内部売上の消去」及び「内部損益の消去」に含めている。</t>
    <phoneticPr fontId="3"/>
  </si>
  <si>
    <t>2015年10月1日を効力発生日として、10株を1株とする株式併合を実施したため、2009年度の期首に当該株式併合が行われたと仮定し、1株当たり純資産、1株当たり当期純損益及び潜在株式調整後1株当たり当期純利益を算定している。</t>
    <phoneticPr fontId="3"/>
  </si>
  <si>
    <t>*4</t>
    <phoneticPr fontId="3"/>
  </si>
  <si>
    <t>2009年度～2011年度は新日鉄のデータ</t>
    <phoneticPr fontId="3"/>
  </si>
  <si>
    <t>2012年度は住友金属の上期の数値を含まない</t>
    <phoneticPr fontId="3"/>
  </si>
  <si>
    <t>注: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</si>
</sst>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#,##0.0;[Red]\-#,##0.0"/>
    <numFmt numFmtId="178" formatCode="#,##0.0"/>
    <numFmt numFmtId="179" formatCode="#,##0;&quot;△ &quot;#,##0"/>
    <numFmt numFmtId="180" formatCode="#,##0.00;&quot;△ &quot;#,##0.00"/>
    <numFmt numFmtId="181" formatCode="0.0;&quot;△ &quot;0.0"/>
    <numFmt numFmtId="182" formatCode="0.00;&quot;△ &quot;0.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9.5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.5"/>
      <name val="ＭＳ ゴシック"/>
      <family val="3"/>
      <charset val="128"/>
    </font>
    <font>
      <sz val="7.5"/>
      <name val="ＭＳ Ｐゴシック"/>
      <family val="3"/>
      <charset val="128"/>
    </font>
    <font>
      <sz val="7"/>
      <name val="ＭＳ ゴシック"/>
      <family val="3"/>
      <charset val="128"/>
    </font>
    <font>
      <sz val="9.5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</cellStyleXfs>
  <cellXfs count="91">
    <xf numFmtId="0" fontId="0" fillId="0" borderId="0" xfId="0"/>
    <xf numFmtId="0" fontId="9" fillId="0" borderId="0" xfId="2" applyFont="1">
      <alignment vertical="center"/>
    </xf>
    <xf numFmtId="0" fontId="9" fillId="0" borderId="0" xfId="2" applyFont="1" applyFill="1">
      <alignment vertical="center"/>
    </xf>
    <xf numFmtId="0" fontId="12" fillId="0" borderId="0" xfId="2" applyFont="1">
      <alignment vertical="center"/>
    </xf>
    <xf numFmtId="0" fontId="1" fillId="0" borderId="0" xfId="2" applyFont="1">
      <alignment vertical="center"/>
    </xf>
    <xf numFmtId="0" fontId="1" fillId="0" borderId="0" xfId="2" applyFont="1" applyFill="1">
      <alignment vertical="center"/>
    </xf>
    <xf numFmtId="0" fontId="5" fillId="0" borderId="0" xfId="2" applyFont="1" applyFill="1" applyBorder="1" applyProtection="1">
      <alignment vertical="center"/>
    </xf>
    <xf numFmtId="0" fontId="11" fillId="0" borderId="0" xfId="2" applyFont="1" applyProtection="1">
      <alignment vertical="center"/>
    </xf>
    <xf numFmtId="0" fontId="10" fillId="0" borderId="1" xfId="2" applyFont="1" applyBorder="1" applyAlignment="1" applyProtection="1">
      <alignment horizontal="right"/>
    </xf>
    <xf numFmtId="179" fontId="8" fillId="0" borderId="5" xfId="0" applyNumberFormat="1" applyFont="1" applyFill="1" applyBorder="1" applyAlignment="1" applyProtection="1">
      <alignment vertical="center"/>
    </xf>
    <xf numFmtId="179" fontId="8" fillId="0" borderId="0" xfId="1" applyNumberFormat="1" applyFont="1" applyFill="1" applyAlignment="1" applyProtection="1">
      <alignment vertical="center"/>
    </xf>
    <xf numFmtId="179" fontId="8" fillId="0" borderId="5" xfId="1" applyNumberFormat="1" applyFont="1" applyFill="1" applyBorder="1" applyAlignment="1" applyProtection="1">
      <alignment vertical="center"/>
    </xf>
    <xf numFmtId="179" fontId="8" fillId="0" borderId="5" xfId="0" applyNumberFormat="1" applyFont="1" applyFill="1" applyBorder="1" applyAlignment="1" applyProtection="1">
      <alignment horizontal="right" vertical="center"/>
    </xf>
    <xf numFmtId="40" fontId="8" fillId="0" borderId="5" xfId="1" applyNumberFormat="1" applyFont="1" applyFill="1" applyBorder="1" applyAlignment="1" applyProtection="1">
      <alignment vertical="center"/>
    </xf>
    <xf numFmtId="180" fontId="8" fillId="0" borderId="5" xfId="1" applyNumberFormat="1" applyFont="1" applyFill="1" applyBorder="1" applyAlignment="1" applyProtection="1">
      <alignment vertical="center"/>
    </xf>
    <xf numFmtId="182" fontId="8" fillId="0" borderId="5" xfId="0" applyNumberFormat="1" applyFont="1" applyFill="1" applyBorder="1" applyAlignment="1" applyProtection="1">
      <alignment vertical="center"/>
    </xf>
    <xf numFmtId="182" fontId="8" fillId="0" borderId="5" xfId="0" applyNumberFormat="1" applyFont="1" applyFill="1" applyBorder="1" applyAlignment="1" applyProtection="1">
      <alignment horizontal="right" vertical="center"/>
    </xf>
    <xf numFmtId="182" fontId="8" fillId="0" borderId="5" xfId="1" applyNumberFormat="1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178" fontId="8" fillId="0" borderId="5" xfId="0" applyNumberFormat="1" applyFont="1" applyFill="1" applyBorder="1" applyAlignment="1" applyProtection="1">
      <alignment vertical="center"/>
    </xf>
    <xf numFmtId="177" fontId="8" fillId="0" borderId="5" xfId="1" applyNumberFormat="1" applyFont="1" applyFill="1" applyBorder="1" applyAlignment="1" applyProtection="1">
      <alignment vertical="center"/>
    </xf>
    <xf numFmtId="181" fontId="8" fillId="0" borderId="5" xfId="0" applyNumberFormat="1" applyFont="1" applyFill="1" applyBorder="1" applyAlignment="1" applyProtection="1">
      <alignment horizontal="right" vertical="center"/>
    </xf>
    <xf numFmtId="0" fontId="8" fillId="0" borderId="5" xfId="0" quotePrefix="1" applyFont="1" applyFill="1" applyBorder="1" applyAlignment="1" applyProtection="1">
      <alignment horizontal="right" vertical="center"/>
    </xf>
    <xf numFmtId="0" fontId="8" fillId="0" borderId="5" xfId="2" applyFont="1" applyFill="1" applyBorder="1" applyProtection="1">
      <alignment vertical="center"/>
    </xf>
    <xf numFmtId="181" fontId="8" fillId="0" borderId="5" xfId="2" applyNumberFormat="1" applyFont="1" applyFill="1" applyBorder="1" applyProtection="1">
      <alignment vertical="center"/>
    </xf>
    <xf numFmtId="0" fontId="8" fillId="0" borderId="5" xfId="0" applyFont="1" applyFill="1" applyBorder="1" applyAlignment="1" applyProtection="1">
      <alignment horizontal="right" vertical="center"/>
    </xf>
    <xf numFmtId="179" fontId="8" fillId="0" borderId="5" xfId="1" applyNumberFormat="1" applyFont="1" applyFill="1" applyBorder="1" applyAlignment="1" applyProtection="1">
      <alignment horizontal="right" vertical="center"/>
    </xf>
    <xf numFmtId="179" fontId="8" fillId="0" borderId="5" xfId="2" applyNumberFormat="1" applyFont="1" applyFill="1" applyBorder="1" applyProtection="1">
      <alignment vertical="center"/>
    </xf>
    <xf numFmtId="179" fontId="8" fillId="0" borderId="0" xfId="2" applyNumberFormat="1" applyFont="1" applyFill="1" applyBorder="1" applyProtection="1">
      <alignment vertical="center"/>
    </xf>
    <xf numFmtId="179" fontId="8" fillId="0" borderId="0" xfId="2" applyNumberFormat="1" applyFont="1" applyFill="1" applyProtection="1">
      <alignment vertical="center"/>
    </xf>
    <xf numFmtId="179" fontId="10" fillId="0" borderId="1" xfId="2" applyNumberFormat="1" applyFont="1" applyFill="1" applyBorder="1" applyAlignment="1" applyProtection="1">
      <alignment horizontal="right"/>
    </xf>
    <xf numFmtId="0" fontId="5" fillId="0" borderId="0" xfId="2" applyFont="1" applyFill="1" applyBorder="1" applyAlignment="1" applyProtection="1">
      <alignment horizontal="left" vertical="center"/>
    </xf>
    <xf numFmtId="0" fontId="11" fillId="0" borderId="0" xfId="2" applyFont="1" applyFill="1" applyProtection="1">
      <alignment vertical="center"/>
    </xf>
    <xf numFmtId="3" fontId="8" fillId="0" borderId="5" xfId="0" applyNumberFormat="1" applyFont="1" applyFill="1" applyBorder="1" applyAlignment="1" applyProtection="1">
      <alignment vertical="center"/>
    </xf>
    <xf numFmtId="0" fontId="1" fillId="0" borderId="0" xfId="2" applyFont="1" applyFill="1" applyBorder="1" applyProtection="1">
      <alignment vertical="center"/>
    </xf>
    <xf numFmtId="0" fontId="12" fillId="0" borderId="0" xfId="2" applyFont="1" applyFill="1" applyProtection="1">
      <alignment vertical="center"/>
    </xf>
    <xf numFmtId="0" fontId="12" fillId="0" borderId="0" xfId="2" applyFo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0" fillId="0" borderId="0" xfId="2" applyFont="1" applyFill="1" applyAlignment="1">
      <alignment vertical="top"/>
    </xf>
    <xf numFmtId="0" fontId="10" fillId="0" borderId="0" xfId="2" applyFont="1" applyFill="1" applyBorder="1" applyAlignment="1" applyProtection="1">
      <alignment vertical="top"/>
    </xf>
    <xf numFmtId="0" fontId="10" fillId="0" borderId="0" xfId="2" applyFont="1" applyFill="1" applyAlignment="1" applyProtection="1">
      <alignment vertical="top"/>
    </xf>
    <xf numFmtId="0" fontId="4" fillId="0" borderId="0" xfId="2" applyFont="1" applyAlignment="1" applyProtection="1">
      <alignment vertical="top"/>
    </xf>
    <xf numFmtId="0" fontId="5" fillId="0" borderId="0" xfId="2" applyFont="1" applyProtection="1">
      <alignment vertical="center"/>
    </xf>
    <xf numFmtId="0" fontId="5" fillId="0" borderId="0" xfId="2" applyFont="1" applyFill="1" applyProtection="1">
      <alignment vertical="center"/>
    </xf>
    <xf numFmtId="0" fontId="5" fillId="0" borderId="1" xfId="2" applyFont="1" applyBorder="1" applyProtection="1">
      <alignment vertical="center"/>
    </xf>
    <xf numFmtId="0" fontId="5" fillId="0" borderId="1" xfId="2" applyFont="1" applyFill="1" applyBorder="1" applyProtection="1">
      <alignment vertical="center"/>
    </xf>
    <xf numFmtId="0" fontId="8" fillId="2" borderId="0" xfId="2" applyFont="1" applyFill="1" applyBorder="1" applyAlignment="1" applyProtection="1">
      <alignment horizontal="center" vertical="center"/>
    </xf>
    <xf numFmtId="0" fontId="8" fillId="2" borderId="2" xfId="2" applyFont="1" applyFill="1" applyBorder="1" applyAlignment="1" applyProtection="1">
      <alignment horizontal="right" vertical="center"/>
    </xf>
    <xf numFmtId="0" fontId="8" fillId="2" borderId="1" xfId="2" applyFont="1" applyFill="1" applyBorder="1" applyAlignment="1" applyProtection="1">
      <alignment horizontal="center" vertical="center"/>
    </xf>
    <xf numFmtId="0" fontId="8" fillId="2" borderId="3" xfId="2" applyFont="1" applyFill="1" applyBorder="1" applyAlignment="1" applyProtection="1">
      <alignment vertical="center"/>
    </xf>
    <xf numFmtId="3" fontId="8" fillId="0" borderId="5" xfId="2" applyNumberFormat="1" applyFont="1" applyFill="1" applyBorder="1" applyProtection="1">
      <alignment vertical="center"/>
    </xf>
    <xf numFmtId="0" fontId="8" fillId="0" borderId="4" xfId="2" applyFont="1" applyFill="1" applyBorder="1" applyAlignment="1" applyProtection="1">
      <alignment vertical="center"/>
    </xf>
    <xf numFmtId="0" fontId="8" fillId="0" borderId="4" xfId="2" applyFont="1" applyFill="1" applyBorder="1" applyAlignment="1" applyProtection="1">
      <alignment vertical="center" wrapText="1"/>
    </xf>
    <xf numFmtId="0" fontId="8" fillId="0" borderId="4" xfId="2" applyNumberFormat="1" applyFont="1" applyFill="1" applyBorder="1" applyAlignment="1" applyProtection="1">
      <alignment vertical="center"/>
    </xf>
    <xf numFmtId="180" fontId="8" fillId="0" borderId="5" xfId="0" applyNumberFormat="1" applyFont="1" applyFill="1" applyBorder="1" applyAlignment="1" applyProtection="1">
      <alignment vertical="center"/>
    </xf>
    <xf numFmtId="180" fontId="8" fillId="0" borderId="5" xfId="0" applyNumberFormat="1" applyFont="1" applyFill="1" applyBorder="1" applyAlignment="1" applyProtection="1">
      <alignment horizontal="right" vertical="center"/>
    </xf>
    <xf numFmtId="176" fontId="8" fillId="0" borderId="5" xfId="0" applyNumberFormat="1" applyFont="1" applyFill="1" applyBorder="1" applyAlignment="1" applyProtection="1">
      <alignment vertical="center"/>
    </xf>
    <xf numFmtId="0" fontId="1" fillId="0" borderId="0" xfId="2" applyFont="1" applyFill="1" applyProtection="1">
      <alignment vertical="center"/>
    </xf>
    <xf numFmtId="0" fontId="8" fillId="0" borderId="5" xfId="2" applyFont="1" applyFill="1" applyBorder="1" applyAlignment="1" applyProtection="1">
      <alignment vertical="center"/>
    </xf>
    <xf numFmtId="0" fontId="8" fillId="0" borderId="0" xfId="2" applyFont="1" applyFill="1" applyProtection="1">
      <alignment vertical="center"/>
    </xf>
    <xf numFmtId="0" fontId="8" fillId="0" borderId="0" xfId="2" applyFont="1" applyFill="1" applyBorder="1" applyProtection="1">
      <alignment vertical="center"/>
    </xf>
    <xf numFmtId="0" fontId="6" fillId="0" borderId="0" xfId="2" applyFont="1" applyFill="1" applyBorder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0" fontId="13" fillId="0" borderId="5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179" fontId="8" fillId="0" borderId="1" xfId="2" applyNumberFormat="1" applyFont="1" applyFill="1" applyBorder="1" applyProtection="1">
      <alignment vertical="center"/>
    </xf>
    <xf numFmtId="3" fontId="8" fillId="0" borderId="5" xfId="2" applyNumberFormat="1" applyFont="1" applyFill="1" applyBorder="1" applyAlignment="1" applyProtection="1">
      <alignment horizontal="right" vertical="center"/>
    </xf>
    <xf numFmtId="0" fontId="8" fillId="0" borderId="4" xfId="2" applyFont="1" applyFill="1" applyBorder="1" applyAlignment="1" applyProtection="1">
      <alignment vertical="center" shrinkToFit="1"/>
    </xf>
    <xf numFmtId="0" fontId="8" fillId="0" borderId="4" xfId="2" applyFont="1" applyFill="1" applyBorder="1" applyAlignment="1" applyProtection="1">
      <alignment horizontal="left" vertical="center"/>
    </xf>
    <xf numFmtId="3" fontId="8" fillId="0" borderId="0" xfId="2" applyNumberFormat="1" applyFont="1" applyFill="1" applyBorder="1" applyProtection="1">
      <alignment vertical="center"/>
    </xf>
    <xf numFmtId="49" fontId="8" fillId="0" borderId="5" xfId="2" applyNumberFormat="1" applyFont="1" applyFill="1" applyBorder="1" applyAlignment="1" applyProtection="1">
      <alignment horizontal="right" vertical="center"/>
    </xf>
    <xf numFmtId="0" fontId="10" fillId="0" borderId="6" xfId="2" applyFont="1" applyFill="1" applyBorder="1" applyAlignment="1" applyProtection="1">
      <alignment vertical="center" wrapText="1"/>
    </xf>
    <xf numFmtId="0" fontId="10" fillId="0" borderId="0" xfId="2" applyNumberFormat="1" applyFont="1" applyFill="1" applyAlignment="1" applyProtection="1">
      <alignment horizontal="left" vertical="top" wrapText="1"/>
    </xf>
    <xf numFmtId="0" fontId="14" fillId="0" borderId="0" xfId="2" applyFont="1" applyFill="1" applyAlignment="1" applyProtection="1">
      <alignment vertical="top"/>
    </xf>
    <xf numFmtId="0" fontId="1" fillId="0" borderId="0" xfId="2" applyFont="1" applyProtection="1">
      <alignment vertical="center"/>
    </xf>
    <xf numFmtId="0" fontId="10" fillId="0" borderId="0" xfId="2" applyNumberFormat="1" applyFont="1" applyAlignment="1" applyProtection="1">
      <alignment horizontal="left" vertical="top"/>
    </xf>
    <xf numFmtId="0" fontId="1" fillId="0" borderId="0" xfId="2" applyFont="1" applyAlignment="1" applyProtection="1">
      <alignment vertical="top"/>
    </xf>
    <xf numFmtId="0" fontId="6" fillId="0" borderId="1" xfId="2" applyFont="1" applyFill="1" applyBorder="1" applyAlignment="1" applyProtection="1">
      <alignment vertical="center"/>
    </xf>
    <xf numFmtId="0" fontId="8" fillId="2" borderId="6" xfId="2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2" borderId="1" xfId="2" applyFont="1" applyFill="1" applyBorder="1" applyAlignment="1" applyProtection="1">
      <alignment horizontal="center" vertical="center"/>
    </xf>
    <xf numFmtId="0" fontId="10" fillId="0" borderId="0" xfId="2" applyFont="1" applyFill="1" applyAlignment="1" applyProtection="1">
      <alignment horizontal="center" vertical="top"/>
    </xf>
    <xf numFmtId="0" fontId="10" fillId="0" borderId="0" xfId="2" applyNumberFormat="1" applyFont="1" applyFill="1" applyAlignment="1" applyProtection="1">
      <alignment horizontal="left" vertical="top"/>
    </xf>
    <xf numFmtId="0" fontId="7" fillId="0" borderId="1" xfId="2" applyFont="1" applyBorder="1" applyProtection="1">
      <alignment vertical="center"/>
    </xf>
    <xf numFmtId="0" fontId="8" fillId="2" borderId="7" xfId="2" applyFont="1" applyFill="1" applyBorder="1" applyAlignment="1" applyProtection="1">
      <alignment horizontal="center" vertical="center"/>
    </xf>
    <xf numFmtId="0" fontId="8" fillId="2" borderId="8" xfId="2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top"/>
    </xf>
    <xf numFmtId="0" fontId="10" fillId="0" borderId="0" xfId="2" applyNumberFormat="1" applyFont="1" applyAlignment="1" applyProtection="1">
      <alignment horizontal="left" vertical="top" wrapText="1"/>
    </xf>
    <xf numFmtId="0" fontId="10" fillId="0" borderId="0" xfId="2" applyFont="1" applyAlignment="1" applyProtection="1">
      <alignment horizontal="center" vertical="top"/>
    </xf>
    <xf numFmtId="0" fontId="12" fillId="0" borderId="0" xfId="2" applyFont="1" applyAlignment="1" applyProtection="1">
      <alignment horizontal="center" vertical="top"/>
    </xf>
    <xf numFmtId="0" fontId="10" fillId="0" borderId="0" xfId="2" applyNumberFormat="1" applyFont="1" applyFill="1" applyAlignment="1" applyProtection="1">
      <alignment horizontal="left" vertical="top" wrapText="1"/>
    </xf>
  </cellXfs>
  <cellStyles count="3">
    <cellStyle name="桁区切り" xfId="1" builtinId="6"/>
    <cellStyle name="標準" xfId="0" builtinId="0"/>
    <cellStyle name="標準_P023_02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92532</xdr:colOff>
      <xdr:row>45</xdr:row>
      <xdr:rowOff>9525</xdr:rowOff>
    </xdr:from>
    <xdr:to>
      <xdr:col>11</xdr:col>
      <xdr:colOff>92532</xdr:colOff>
      <xdr:row>56</xdr:row>
      <xdr:rowOff>9525</xdr:rowOff>
    </xdr:to>
    <xdr:sp macro="" textlink="">
      <xdr:nvSpPr>
        <xdr:cNvPr id="1228" name="Line 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ShapeType="1"/>
        </xdr:cNvSpPr>
      </xdr:nvSpPr>
      <xdr:spPr bwMode="auto">
        <a:xfrm flipV="1">
          <a:off x="4181478" y="4751614"/>
          <a:ext cx="0" cy="1040947"/>
        </a:xfrm>
        <a:prstGeom prst="line">
          <a:avLst/>
        </a:prstGeom>
        <a:noFill/>
        <a:ln w="3175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135834</xdr:colOff>
      <xdr:row>35</xdr:row>
      <xdr:rowOff>1</xdr:rowOff>
    </xdr:from>
    <xdr:to>
      <xdr:col>7</xdr:col>
      <xdr:colOff>662609</xdr:colOff>
      <xdr:row>35</xdr:row>
      <xdr:rowOff>107675</xdr:rowOff>
    </xdr:to>
    <xdr:sp macro="" textlink="">
      <xdr:nvSpPr>
        <xdr:cNvPr id="1166" name="Text Box 17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4964595" y="3884544"/>
          <a:ext cx="526775" cy="107674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4</a:t>
          </a:r>
          <a:endParaRPr lang="ja-JP" altLang="en-US" sz="700" b="0" i="0" u="none" strike="noStrike" baseline="3000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102704</xdr:colOff>
      <xdr:row>48</xdr:row>
      <xdr:rowOff>0</xdr:rowOff>
    </xdr:from>
    <xdr:to>
      <xdr:col>7</xdr:col>
      <xdr:colOff>612913</xdr:colOff>
      <xdr:row>49</xdr:row>
      <xdr:rowOff>8282</xdr:rowOff>
    </xdr:to>
    <xdr:sp macro="" textlink="">
      <xdr:nvSpPr>
        <xdr:cNvPr id="1169" name="Text Box 2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4931465" y="5093804"/>
          <a:ext cx="510209" cy="124239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5</a:t>
          </a:r>
          <a:endParaRPr lang="ja-JP" altLang="en-US" sz="700" b="0" i="0" u="none" strike="noStrike" baseline="3000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92532</xdr:colOff>
      <xdr:row>44</xdr:row>
      <xdr:rowOff>142875</xdr:rowOff>
    </xdr:from>
    <xdr:to>
      <xdr:col>11</xdr:col>
      <xdr:colOff>92532</xdr:colOff>
      <xdr:row>56</xdr:row>
      <xdr:rowOff>9525</xdr:rowOff>
    </xdr:to>
    <xdr:sp macro="" textlink="">
      <xdr:nvSpPr>
        <xdr:cNvPr id="1234" name="Line 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ShapeType="1"/>
        </xdr:cNvSpPr>
      </xdr:nvSpPr>
      <xdr:spPr bwMode="auto">
        <a:xfrm flipV="1">
          <a:off x="4181478" y="4735286"/>
          <a:ext cx="0" cy="1057275"/>
        </a:xfrm>
        <a:prstGeom prst="line">
          <a:avLst/>
        </a:prstGeom>
        <a:noFill/>
        <a:ln w="3175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723900</xdr:colOff>
      <xdr:row>35</xdr:row>
      <xdr:rowOff>0</xdr:rowOff>
    </xdr:from>
    <xdr:to>
      <xdr:col>9</xdr:col>
      <xdr:colOff>0</xdr:colOff>
      <xdr:row>36</xdr:row>
      <xdr:rowOff>0</xdr:rowOff>
    </xdr:to>
    <xdr:sp macro="" textlink="">
      <xdr:nvSpPr>
        <xdr:cNvPr id="1176" name="Text Box 17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7124700" y="3848100"/>
          <a:ext cx="152400" cy="114300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700" b="0" i="0" u="none" strike="noStrike" baseline="3000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723900</xdr:colOff>
      <xdr:row>48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177" name="Text Box 2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7124700" y="5276850"/>
          <a:ext cx="152400" cy="114300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700" b="0" i="0" u="none" strike="noStrike" baseline="3000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847725</xdr:colOff>
      <xdr:row>37</xdr:row>
      <xdr:rowOff>0</xdr:rowOff>
    </xdr:from>
    <xdr:to>
      <xdr:col>9</xdr:col>
      <xdr:colOff>847725</xdr:colOff>
      <xdr:row>40</xdr:row>
      <xdr:rowOff>9525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126898" y="4169019"/>
          <a:ext cx="0" cy="361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9</xdr:col>
      <xdr:colOff>847725</xdr:colOff>
      <xdr:row>50</xdr:row>
      <xdr:rowOff>0</xdr:rowOff>
    </xdr:from>
    <xdr:to>
      <xdr:col>9</xdr:col>
      <xdr:colOff>847725</xdr:colOff>
      <xdr:row>53</xdr:row>
      <xdr:rowOff>19050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126898" y="5634404"/>
          <a:ext cx="0" cy="370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3</xdr:col>
      <xdr:colOff>1046285</xdr:colOff>
      <xdr:row>11</xdr:row>
      <xdr:rowOff>0</xdr:rowOff>
    </xdr:from>
    <xdr:to>
      <xdr:col>3</xdr:col>
      <xdr:colOff>1787769</xdr:colOff>
      <xdr:row>12</xdr:row>
      <xdr:rowOff>2930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179635" y="1390650"/>
          <a:ext cx="741484" cy="117230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2</a:t>
          </a:r>
          <a:endParaRPr lang="ja-JP" altLang="en-US" sz="700" b="0" i="0" u="none" strike="noStrike" baseline="3000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1241914</xdr:colOff>
      <xdr:row>12</xdr:row>
      <xdr:rowOff>0</xdr:rowOff>
    </xdr:from>
    <xdr:to>
      <xdr:col>3</xdr:col>
      <xdr:colOff>1983398</xdr:colOff>
      <xdr:row>13</xdr:row>
      <xdr:rowOff>2930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375264" y="1504950"/>
          <a:ext cx="741484" cy="117230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2</a:t>
          </a:r>
          <a:endParaRPr lang="ja-JP" altLang="en-US" sz="700" b="0" i="0" u="none" strike="noStrike" baseline="3000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1980786</xdr:colOff>
      <xdr:row>13</xdr:row>
      <xdr:rowOff>0</xdr:rowOff>
    </xdr:from>
    <xdr:to>
      <xdr:col>7</xdr:col>
      <xdr:colOff>236245</xdr:colOff>
      <xdr:row>14</xdr:row>
      <xdr:rowOff>2930</xdr:rowOff>
    </xdr:to>
    <xdr:sp macro="" textlink="">
      <xdr:nvSpPr>
        <xdr:cNvPr id="19" name="Text Box 1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113308" y="1631674"/>
          <a:ext cx="740241" cy="118886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2</a:t>
          </a:r>
          <a:endParaRPr lang="ja-JP" altLang="en-US" sz="700" b="0" i="0" u="none" strike="noStrike" baseline="3000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476738</xdr:colOff>
      <xdr:row>17</xdr:row>
      <xdr:rowOff>0</xdr:rowOff>
    </xdr:from>
    <xdr:to>
      <xdr:col>3</xdr:col>
      <xdr:colOff>1218222</xdr:colOff>
      <xdr:row>18</xdr:row>
      <xdr:rowOff>2930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16438" y="2082800"/>
          <a:ext cx="741484" cy="117230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3</a:t>
          </a:r>
          <a:endParaRPr lang="ja-JP" altLang="en-US" sz="700" b="0" i="0" u="none" strike="noStrike" baseline="3000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1047750</xdr:colOff>
      <xdr:row>4</xdr:row>
      <xdr:rowOff>0</xdr:rowOff>
    </xdr:from>
    <xdr:to>
      <xdr:col>3</xdr:col>
      <xdr:colOff>1789234</xdr:colOff>
      <xdr:row>5</xdr:row>
      <xdr:rowOff>2930</xdr:rowOff>
    </xdr:to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87450" y="596900"/>
          <a:ext cx="741484" cy="117230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1</a:t>
          </a:r>
          <a:endParaRPr lang="ja-JP" altLang="en-US" sz="700" b="0" i="0" u="none" strike="noStrike" baseline="3000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781994</xdr:colOff>
      <xdr:row>30</xdr:row>
      <xdr:rowOff>1359</xdr:rowOff>
    </xdr:from>
    <xdr:to>
      <xdr:col>3</xdr:col>
      <xdr:colOff>1523478</xdr:colOff>
      <xdr:row>31</xdr:row>
      <xdr:rowOff>4289</xdr:rowOff>
    </xdr:to>
    <xdr:sp macro="" textlink="">
      <xdr:nvSpPr>
        <xdr:cNvPr id="20" name="Text Box 1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21694" y="3474809"/>
          <a:ext cx="741484" cy="155330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70"/>
  <sheetViews>
    <sheetView showGridLines="0" tabSelected="1" zoomScale="130" zoomScaleNormal="130" zoomScaleSheetLayoutView="120" workbookViewId="0">
      <pane xSplit="7" ySplit="4" topLeftCell="H5" activePane="bottomRight" state="frozen"/>
      <selection activeCell="B1" sqref="B1"/>
      <selection pane="topRight" activeCell="B1" sqref="B1"/>
      <selection pane="bottomLeft" activeCell="B1" sqref="B1"/>
      <selection pane="bottomRight" activeCell="N12" sqref="N12"/>
    </sheetView>
  </sheetViews>
  <sheetFormatPr defaultColWidth="9.109375" defaultRowHeight="12" customHeight="1" outlineLevelRow="1" outlineLevelCol="1" x14ac:dyDescent="0.2"/>
  <cols>
    <col min="1" max="3" width="0.88671875" style="4" customWidth="1"/>
    <col min="4" max="4" width="32.6640625" style="4" customWidth="1"/>
    <col min="5" max="5" width="9.6640625" style="4" hidden="1" customWidth="1" outlineLevel="1"/>
    <col min="6" max="9" width="9.6640625" style="5" hidden="1" customWidth="1" outlineLevel="1"/>
    <col min="10" max="10" width="9.6640625" style="34" hidden="1" customWidth="1" outlineLevel="1"/>
    <col min="11" max="11" width="9.6640625" style="34" customWidth="1" collapsed="1"/>
    <col min="12" max="12" width="9.6640625" style="34" customWidth="1"/>
    <col min="13" max="18" width="9.6640625" style="36" customWidth="1"/>
    <col min="19" max="19" width="9.6640625" style="3" customWidth="1"/>
    <col min="20" max="16384" width="9.109375" style="4"/>
  </cols>
  <sheetData>
    <row r="1" spans="1:19" ht="15.6" customHeight="1" x14ac:dyDescent="0.2">
      <c r="A1" s="41" t="s">
        <v>54</v>
      </c>
      <c r="B1" s="41"/>
      <c r="C1" s="42"/>
      <c r="D1" s="42"/>
      <c r="E1" s="42"/>
      <c r="F1" s="43"/>
      <c r="G1" s="43"/>
      <c r="H1" s="43"/>
      <c r="I1" s="43"/>
      <c r="J1" s="6"/>
      <c r="K1" s="6"/>
      <c r="L1" s="6"/>
      <c r="M1" s="7"/>
      <c r="N1" s="7"/>
      <c r="O1" s="7"/>
      <c r="P1" s="7"/>
      <c r="Q1" s="7"/>
      <c r="R1" s="7"/>
      <c r="S1" s="7"/>
    </row>
    <row r="2" spans="1:19" ht="12" customHeight="1" x14ac:dyDescent="0.15">
      <c r="A2" s="83" t="s">
        <v>45</v>
      </c>
      <c r="B2" s="83"/>
      <c r="C2" s="83"/>
      <c r="D2" s="83"/>
      <c r="E2" s="44"/>
      <c r="F2" s="45"/>
      <c r="G2" s="45"/>
      <c r="H2" s="45"/>
      <c r="I2" s="8"/>
      <c r="J2" s="8"/>
      <c r="K2" s="8"/>
      <c r="L2" s="8"/>
      <c r="M2" s="8"/>
      <c r="N2" s="8"/>
      <c r="O2" s="8"/>
      <c r="P2" s="8"/>
      <c r="Q2" s="8"/>
      <c r="R2" s="8"/>
      <c r="S2" s="8" t="s">
        <v>47</v>
      </c>
    </row>
    <row r="3" spans="1:19" s="1" customFormat="1" ht="9.9" customHeight="1" x14ac:dyDescent="0.2">
      <c r="A3" s="46"/>
      <c r="B3" s="46"/>
      <c r="C3" s="46"/>
      <c r="D3" s="47" t="s">
        <v>32</v>
      </c>
      <c r="E3" s="84">
        <v>2003</v>
      </c>
      <c r="F3" s="78">
        <v>2004</v>
      </c>
      <c r="G3" s="78">
        <v>2005</v>
      </c>
      <c r="H3" s="78">
        <v>2006</v>
      </c>
      <c r="I3" s="78">
        <v>2007</v>
      </c>
      <c r="J3" s="78">
        <v>2008</v>
      </c>
      <c r="K3" s="78">
        <v>2009</v>
      </c>
      <c r="L3" s="78">
        <v>2010</v>
      </c>
      <c r="M3" s="78">
        <v>2011</v>
      </c>
      <c r="N3" s="78">
        <v>2012</v>
      </c>
      <c r="O3" s="78">
        <v>2013</v>
      </c>
      <c r="P3" s="78">
        <v>2014</v>
      </c>
      <c r="Q3" s="78">
        <v>2015</v>
      </c>
      <c r="R3" s="78">
        <v>2016</v>
      </c>
      <c r="S3" s="78">
        <v>2017</v>
      </c>
    </row>
    <row r="4" spans="1:19" s="1" customFormat="1" ht="9.9" customHeight="1" x14ac:dyDescent="0.2">
      <c r="A4" s="48"/>
      <c r="B4" s="48"/>
      <c r="C4" s="48"/>
      <c r="D4" s="49" t="s">
        <v>0</v>
      </c>
      <c r="E4" s="85"/>
      <c r="F4" s="80"/>
      <c r="G4" s="80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19" s="2" customFormat="1" ht="9.6" customHeight="1" x14ac:dyDescent="0.2">
      <c r="A5" s="50"/>
      <c r="B5" s="50"/>
      <c r="C5" s="50"/>
      <c r="D5" s="51" t="s">
        <v>34</v>
      </c>
      <c r="E5" s="9">
        <v>3273</v>
      </c>
      <c r="F5" s="9">
        <v>3279</v>
      </c>
      <c r="G5" s="9">
        <v>3395</v>
      </c>
      <c r="H5" s="9">
        <v>3452</v>
      </c>
      <c r="I5" s="9">
        <v>3623</v>
      </c>
      <c r="J5" s="9">
        <v>3124</v>
      </c>
      <c r="K5" s="9">
        <v>2992</v>
      </c>
      <c r="L5" s="9">
        <v>3492</v>
      </c>
      <c r="M5" s="10">
        <v>3244</v>
      </c>
      <c r="N5" s="10">
        <v>3960</v>
      </c>
      <c r="O5" s="10">
        <v>4834</v>
      </c>
      <c r="P5" s="10">
        <v>4751</v>
      </c>
      <c r="Q5" s="10">
        <v>4472</v>
      </c>
      <c r="R5" s="10">
        <v>4536</v>
      </c>
      <c r="S5" s="10">
        <v>4702</v>
      </c>
    </row>
    <row r="6" spans="1:19" s="2" customFormat="1" ht="9.6" customHeight="1" x14ac:dyDescent="0.2">
      <c r="A6" s="50"/>
      <c r="B6" s="50"/>
      <c r="C6" s="50"/>
      <c r="D6" s="51" t="s">
        <v>3</v>
      </c>
      <c r="E6" s="9">
        <v>29258</v>
      </c>
      <c r="F6" s="9">
        <v>33893</v>
      </c>
      <c r="G6" s="9">
        <v>39063</v>
      </c>
      <c r="H6" s="9">
        <v>43021</v>
      </c>
      <c r="I6" s="9">
        <v>48269</v>
      </c>
      <c r="J6" s="9">
        <v>47698</v>
      </c>
      <c r="K6" s="9">
        <v>34877</v>
      </c>
      <c r="L6" s="9">
        <v>41097</v>
      </c>
      <c r="M6" s="11">
        <v>40909</v>
      </c>
      <c r="N6" s="11">
        <v>43899</v>
      </c>
      <c r="O6" s="11">
        <v>55161</v>
      </c>
      <c r="P6" s="11">
        <v>56100</v>
      </c>
      <c r="Q6" s="11">
        <v>49074</v>
      </c>
      <c r="R6" s="11">
        <v>46328</v>
      </c>
      <c r="S6" s="11">
        <v>56686</v>
      </c>
    </row>
    <row r="7" spans="1:19" s="2" customFormat="1" ht="9.6" customHeight="1" x14ac:dyDescent="0.2">
      <c r="A7" s="50"/>
      <c r="B7" s="50"/>
      <c r="C7" s="50"/>
      <c r="D7" s="51" t="s">
        <v>4</v>
      </c>
      <c r="E7" s="9">
        <v>2244</v>
      </c>
      <c r="F7" s="9">
        <v>4299</v>
      </c>
      <c r="G7" s="9">
        <v>5763</v>
      </c>
      <c r="H7" s="9">
        <v>5800</v>
      </c>
      <c r="I7" s="9">
        <v>5455</v>
      </c>
      <c r="J7" s="9">
        <v>3429</v>
      </c>
      <c r="K7" s="9">
        <v>320</v>
      </c>
      <c r="L7" s="9">
        <v>1656</v>
      </c>
      <c r="M7" s="11">
        <v>793</v>
      </c>
      <c r="N7" s="11">
        <v>201</v>
      </c>
      <c r="O7" s="11">
        <v>2983</v>
      </c>
      <c r="P7" s="11">
        <v>3495</v>
      </c>
      <c r="Q7" s="11">
        <v>1677</v>
      </c>
      <c r="R7" s="11">
        <v>1142</v>
      </c>
      <c r="S7" s="11">
        <v>1823</v>
      </c>
    </row>
    <row r="8" spans="1:19" s="2" customFormat="1" ht="9.6" customHeight="1" x14ac:dyDescent="0.2">
      <c r="A8" s="50"/>
      <c r="B8" s="50"/>
      <c r="C8" s="50"/>
      <c r="D8" s="51" t="s">
        <v>5</v>
      </c>
      <c r="E8" s="9">
        <v>1728</v>
      </c>
      <c r="F8" s="9">
        <v>3714</v>
      </c>
      <c r="G8" s="9">
        <v>5474</v>
      </c>
      <c r="H8" s="9">
        <v>5976</v>
      </c>
      <c r="I8" s="9">
        <v>5641</v>
      </c>
      <c r="J8" s="9">
        <v>3361</v>
      </c>
      <c r="K8" s="9">
        <v>118</v>
      </c>
      <c r="L8" s="9">
        <v>2263</v>
      </c>
      <c r="M8" s="11">
        <v>1430</v>
      </c>
      <c r="N8" s="11">
        <v>769</v>
      </c>
      <c r="O8" s="11">
        <v>3610</v>
      </c>
      <c r="P8" s="11">
        <v>4517</v>
      </c>
      <c r="Q8" s="11">
        <v>2009</v>
      </c>
      <c r="R8" s="11">
        <v>1745</v>
      </c>
      <c r="S8" s="11">
        <v>2975</v>
      </c>
    </row>
    <row r="9" spans="1:19" s="2" customFormat="1" ht="9.6" customHeight="1" x14ac:dyDescent="0.2">
      <c r="A9" s="50"/>
      <c r="B9" s="50"/>
      <c r="C9" s="50"/>
      <c r="D9" s="52" t="s">
        <v>42</v>
      </c>
      <c r="E9" s="9">
        <v>415</v>
      </c>
      <c r="F9" s="9">
        <v>2206</v>
      </c>
      <c r="G9" s="9">
        <v>3439</v>
      </c>
      <c r="H9" s="9">
        <v>3511</v>
      </c>
      <c r="I9" s="9">
        <v>3549</v>
      </c>
      <c r="J9" s="9">
        <v>1550</v>
      </c>
      <c r="K9" s="12">
        <v>-115</v>
      </c>
      <c r="L9" s="12">
        <v>931</v>
      </c>
      <c r="M9" s="11">
        <v>584</v>
      </c>
      <c r="N9" s="11">
        <v>-1245</v>
      </c>
      <c r="O9" s="11">
        <v>2427</v>
      </c>
      <c r="P9" s="11">
        <v>2142</v>
      </c>
      <c r="Q9" s="11">
        <v>1454</v>
      </c>
      <c r="R9" s="11">
        <v>1309</v>
      </c>
      <c r="S9" s="11">
        <v>1950</v>
      </c>
    </row>
    <row r="10" spans="1:19" s="2" customFormat="1" ht="9.6" customHeight="1" x14ac:dyDescent="0.2">
      <c r="A10" s="50"/>
      <c r="B10" s="50"/>
      <c r="C10" s="50"/>
      <c r="D10" s="53" t="s">
        <v>7</v>
      </c>
      <c r="E10" s="9">
        <v>9385</v>
      </c>
      <c r="F10" s="9">
        <v>11884</v>
      </c>
      <c r="G10" s="9">
        <v>16778</v>
      </c>
      <c r="H10" s="9">
        <v>23692</v>
      </c>
      <c r="I10" s="9">
        <v>24139</v>
      </c>
      <c r="J10" s="9">
        <v>21748</v>
      </c>
      <c r="K10" s="9">
        <v>23356</v>
      </c>
      <c r="L10" s="9">
        <v>23809</v>
      </c>
      <c r="M10" s="11">
        <v>23473</v>
      </c>
      <c r="N10" s="11">
        <v>29382</v>
      </c>
      <c r="O10" s="11">
        <v>32379</v>
      </c>
      <c r="P10" s="11">
        <v>35470</v>
      </c>
      <c r="Q10" s="11">
        <v>30090</v>
      </c>
      <c r="R10" s="11">
        <v>32910</v>
      </c>
      <c r="S10" s="11">
        <v>35155</v>
      </c>
    </row>
    <row r="11" spans="1:19" s="2" customFormat="1" ht="9.6" customHeight="1" x14ac:dyDescent="0.2">
      <c r="A11" s="50"/>
      <c r="B11" s="50"/>
      <c r="C11" s="50"/>
      <c r="D11" s="51" t="s">
        <v>8</v>
      </c>
      <c r="E11" s="9">
        <v>37059</v>
      </c>
      <c r="F11" s="9">
        <v>38721</v>
      </c>
      <c r="G11" s="9">
        <v>45427</v>
      </c>
      <c r="H11" s="9">
        <v>53449</v>
      </c>
      <c r="I11" s="9">
        <v>51934</v>
      </c>
      <c r="J11" s="9">
        <v>48706</v>
      </c>
      <c r="K11" s="9">
        <v>50023</v>
      </c>
      <c r="L11" s="9">
        <v>50008</v>
      </c>
      <c r="M11" s="11">
        <v>49247</v>
      </c>
      <c r="N11" s="11">
        <v>70894</v>
      </c>
      <c r="O11" s="11">
        <v>70822</v>
      </c>
      <c r="P11" s="11">
        <v>71579</v>
      </c>
      <c r="Q11" s="11">
        <v>64250</v>
      </c>
      <c r="R11" s="11">
        <v>72619</v>
      </c>
      <c r="S11" s="11">
        <v>75924</v>
      </c>
    </row>
    <row r="12" spans="1:19" s="2" customFormat="1" ht="9.6" customHeight="1" x14ac:dyDescent="0.2">
      <c r="A12" s="50"/>
      <c r="B12" s="50"/>
      <c r="C12" s="50"/>
      <c r="D12" s="53" t="s">
        <v>30</v>
      </c>
      <c r="E12" s="54">
        <v>138.91999999999999</v>
      </c>
      <c r="F12" s="54">
        <v>176.2</v>
      </c>
      <c r="G12" s="54">
        <v>252.65</v>
      </c>
      <c r="H12" s="13">
        <v>2957.85</v>
      </c>
      <c r="I12" s="13">
        <v>3033.37</v>
      </c>
      <c r="J12" s="13">
        <v>2652.36</v>
      </c>
      <c r="K12" s="13">
        <v>2931.87</v>
      </c>
      <c r="L12" s="13">
        <v>2958.44</v>
      </c>
      <c r="M12" s="14">
        <v>2907.79</v>
      </c>
      <c r="N12" s="14">
        <v>2638.19</v>
      </c>
      <c r="O12" s="14">
        <v>2941.09</v>
      </c>
      <c r="P12" s="14">
        <v>3263.03</v>
      </c>
      <c r="Q12" s="14">
        <v>3074.28</v>
      </c>
      <c r="R12" s="14">
        <v>3340.21</v>
      </c>
      <c r="S12" s="14">
        <v>3563.8</v>
      </c>
    </row>
    <row r="13" spans="1:19" s="2" customFormat="1" ht="9.6" customHeight="1" x14ac:dyDescent="0.2">
      <c r="A13" s="23"/>
      <c r="B13" s="23"/>
      <c r="C13" s="23"/>
      <c r="D13" s="51" t="s">
        <v>6</v>
      </c>
      <c r="E13" s="54">
        <v>6.15</v>
      </c>
      <c r="F13" s="54">
        <v>32.729999999999997</v>
      </c>
      <c r="G13" s="54">
        <v>51.07</v>
      </c>
      <c r="H13" s="15">
        <v>542.86</v>
      </c>
      <c r="I13" s="15">
        <v>563.32000000000005</v>
      </c>
      <c r="J13" s="15">
        <v>246.08</v>
      </c>
      <c r="K13" s="16">
        <v>-18.32</v>
      </c>
      <c r="L13" s="16">
        <v>148.16</v>
      </c>
      <c r="M13" s="17">
        <v>92.96</v>
      </c>
      <c r="N13" s="17">
        <v>-162.30000000000001</v>
      </c>
      <c r="O13" s="17">
        <v>266.70999999999998</v>
      </c>
      <c r="P13" s="17">
        <v>234.82</v>
      </c>
      <c r="Q13" s="17">
        <v>158.71</v>
      </c>
      <c r="R13" s="17">
        <v>147.96</v>
      </c>
      <c r="S13" s="17">
        <v>221</v>
      </c>
    </row>
    <row r="14" spans="1:19" s="2" customFormat="1" ht="9.6" customHeight="1" x14ac:dyDescent="0.2">
      <c r="A14" s="23"/>
      <c r="B14" s="23"/>
      <c r="C14" s="23"/>
      <c r="D14" s="53" t="s">
        <v>33</v>
      </c>
      <c r="E14" s="55" t="s">
        <v>2</v>
      </c>
      <c r="F14" s="54">
        <v>32.71</v>
      </c>
      <c r="G14" s="54">
        <v>51.04</v>
      </c>
      <c r="H14" s="15">
        <v>531.88</v>
      </c>
      <c r="I14" s="15">
        <v>535.16</v>
      </c>
      <c r="J14" s="15">
        <v>237.13</v>
      </c>
      <c r="K14" s="16" t="s">
        <v>2</v>
      </c>
      <c r="L14" s="16">
        <v>145.13999999999999</v>
      </c>
      <c r="M14" s="16" t="s">
        <v>2</v>
      </c>
      <c r="N14" s="16" t="s">
        <v>2</v>
      </c>
      <c r="O14" s="16" t="s">
        <v>2</v>
      </c>
      <c r="P14" s="16" t="s">
        <v>2</v>
      </c>
      <c r="Q14" s="16" t="s">
        <v>2</v>
      </c>
      <c r="R14" s="16" t="s">
        <v>2</v>
      </c>
      <c r="S14" s="16" t="s">
        <v>2</v>
      </c>
    </row>
    <row r="15" spans="1:19" s="2" customFormat="1" ht="9.6" customHeight="1" x14ac:dyDescent="0.2">
      <c r="A15" s="50"/>
      <c r="B15" s="50"/>
      <c r="C15" s="50"/>
      <c r="D15" s="51" t="s">
        <v>27</v>
      </c>
      <c r="E15" s="9">
        <v>9385</v>
      </c>
      <c r="F15" s="9">
        <v>11884</v>
      </c>
      <c r="G15" s="9">
        <v>16778</v>
      </c>
      <c r="H15" s="9">
        <v>18928</v>
      </c>
      <c r="I15" s="9">
        <v>19087</v>
      </c>
      <c r="J15" s="9">
        <v>16686</v>
      </c>
      <c r="K15" s="9">
        <v>18443</v>
      </c>
      <c r="L15" s="9">
        <v>18607</v>
      </c>
      <c r="M15" s="11">
        <v>18289</v>
      </c>
      <c r="N15" s="11">
        <v>23940</v>
      </c>
      <c r="O15" s="11">
        <v>26836</v>
      </c>
      <c r="P15" s="11">
        <v>29786</v>
      </c>
      <c r="Q15" s="11">
        <v>27738</v>
      </c>
      <c r="R15" s="11">
        <v>29482</v>
      </c>
      <c r="S15" s="11">
        <v>31454</v>
      </c>
    </row>
    <row r="16" spans="1:19" s="2" customFormat="1" ht="9.6" customHeight="1" x14ac:dyDescent="0.2">
      <c r="A16" s="50"/>
      <c r="B16" s="50"/>
      <c r="C16" s="50"/>
      <c r="D16" s="51" t="s">
        <v>26</v>
      </c>
      <c r="E16" s="18">
        <v>25.3</v>
      </c>
      <c r="F16" s="18">
        <v>30.7</v>
      </c>
      <c r="G16" s="18">
        <v>36.9</v>
      </c>
      <c r="H16" s="18">
        <v>35.4</v>
      </c>
      <c r="I16" s="18">
        <v>36.799999999999997</v>
      </c>
      <c r="J16" s="18">
        <v>34.299999999999997</v>
      </c>
      <c r="K16" s="18">
        <v>36.9</v>
      </c>
      <c r="L16" s="18">
        <v>37.200000000000003</v>
      </c>
      <c r="M16" s="20">
        <v>37.1</v>
      </c>
      <c r="N16" s="20">
        <v>33.799999999999997</v>
      </c>
      <c r="O16" s="20">
        <v>37.9</v>
      </c>
      <c r="P16" s="20">
        <v>41.6</v>
      </c>
      <c r="Q16" s="20">
        <v>43.2</v>
      </c>
      <c r="R16" s="20">
        <v>40.6</v>
      </c>
      <c r="S16" s="20">
        <v>41.4</v>
      </c>
    </row>
    <row r="17" spans="1:19" s="2" customFormat="1" ht="9.6" customHeight="1" x14ac:dyDescent="0.2">
      <c r="A17" s="50"/>
      <c r="B17" s="50"/>
      <c r="C17" s="50"/>
      <c r="D17" s="51" t="s">
        <v>35</v>
      </c>
      <c r="E17" s="18">
        <v>4.8</v>
      </c>
      <c r="F17" s="18">
        <v>20.7</v>
      </c>
      <c r="G17" s="56">
        <v>24</v>
      </c>
      <c r="H17" s="18">
        <v>19.7</v>
      </c>
      <c r="I17" s="18">
        <v>18.7</v>
      </c>
      <c r="J17" s="18">
        <v>8.6999999999999993</v>
      </c>
      <c r="K17" s="21">
        <v>-0.7</v>
      </c>
      <c r="L17" s="22" t="s">
        <v>40</v>
      </c>
      <c r="M17" s="23">
        <v>3.2</v>
      </c>
      <c r="N17" s="24">
        <v>-5.9</v>
      </c>
      <c r="O17" s="24">
        <v>9.6</v>
      </c>
      <c r="P17" s="24">
        <v>7.6</v>
      </c>
      <c r="Q17" s="24">
        <v>5.0999999999999996</v>
      </c>
      <c r="R17" s="24">
        <v>4.5999999999999996</v>
      </c>
      <c r="S17" s="24">
        <v>6.4</v>
      </c>
    </row>
    <row r="18" spans="1:19" s="5" customFormat="1" ht="9.6" customHeight="1" x14ac:dyDescent="0.2">
      <c r="A18" s="57"/>
      <c r="B18" s="57"/>
      <c r="C18" s="58"/>
      <c r="D18" s="51" t="s">
        <v>51</v>
      </c>
      <c r="E18" s="19">
        <v>1.5</v>
      </c>
      <c r="F18" s="19">
        <v>5</v>
      </c>
      <c r="G18" s="19">
        <v>9</v>
      </c>
      <c r="H18" s="19">
        <v>10</v>
      </c>
      <c r="I18" s="19">
        <v>11</v>
      </c>
      <c r="J18" s="19">
        <v>6</v>
      </c>
      <c r="K18" s="19">
        <v>1.5</v>
      </c>
      <c r="L18" s="19">
        <v>3</v>
      </c>
      <c r="M18" s="19">
        <v>2.5</v>
      </c>
      <c r="N18" s="19">
        <v>1</v>
      </c>
      <c r="O18" s="19">
        <v>5</v>
      </c>
      <c r="P18" s="19">
        <v>5.5</v>
      </c>
      <c r="Q18" s="19">
        <v>18</v>
      </c>
      <c r="R18" s="33">
        <v>45</v>
      </c>
      <c r="S18" s="33">
        <v>70</v>
      </c>
    </row>
    <row r="19" spans="1:19" s="2" customFormat="1" ht="9.6" customHeight="1" x14ac:dyDescent="0.2">
      <c r="A19" s="50"/>
      <c r="B19" s="50"/>
      <c r="C19" s="50"/>
      <c r="D19" s="51" t="s">
        <v>31</v>
      </c>
      <c r="E19" s="25">
        <v>24.3</v>
      </c>
      <c r="F19" s="18">
        <v>15.3</v>
      </c>
      <c r="G19" s="56">
        <v>17.600000000000001</v>
      </c>
      <c r="H19" s="18">
        <v>18.399999999999999</v>
      </c>
      <c r="I19" s="18">
        <v>19.5</v>
      </c>
      <c r="J19" s="18">
        <v>24.4</v>
      </c>
      <c r="K19" s="25" t="s">
        <v>2</v>
      </c>
      <c r="L19" s="25">
        <v>20.2</v>
      </c>
      <c r="M19" s="23">
        <v>26.9</v>
      </c>
      <c r="N19" s="25" t="s">
        <v>2</v>
      </c>
      <c r="O19" s="25">
        <v>18.7</v>
      </c>
      <c r="P19" s="25">
        <v>23.4</v>
      </c>
      <c r="Q19" s="25">
        <v>28.4</v>
      </c>
      <c r="R19" s="25">
        <v>30.4</v>
      </c>
      <c r="S19" s="25">
        <v>31.7</v>
      </c>
    </row>
    <row r="20" spans="1:19" s="2" customFormat="1" ht="9.6" customHeight="1" x14ac:dyDescent="0.2">
      <c r="A20" s="50"/>
      <c r="B20" s="50"/>
      <c r="C20" s="50"/>
      <c r="D20" s="51" t="s">
        <v>37</v>
      </c>
      <c r="E20" s="26">
        <v>2880</v>
      </c>
      <c r="F20" s="11">
        <v>5394</v>
      </c>
      <c r="G20" s="11">
        <v>3929</v>
      </c>
      <c r="H20" s="11">
        <v>4784</v>
      </c>
      <c r="I20" s="11">
        <v>5257</v>
      </c>
      <c r="J20" s="11">
        <v>1275</v>
      </c>
      <c r="K20" s="26">
        <v>4376</v>
      </c>
      <c r="L20" s="26">
        <v>3695</v>
      </c>
      <c r="M20" s="11">
        <v>2374</v>
      </c>
      <c r="N20" s="11">
        <v>3133</v>
      </c>
      <c r="O20" s="11">
        <v>5747</v>
      </c>
      <c r="P20" s="11">
        <v>7109</v>
      </c>
      <c r="Q20" s="11">
        <v>5629</v>
      </c>
      <c r="R20" s="11">
        <v>4842</v>
      </c>
      <c r="S20" s="11">
        <v>4588</v>
      </c>
    </row>
    <row r="21" spans="1:19" s="2" customFormat="1" ht="9.6" customHeight="1" x14ac:dyDescent="0.2">
      <c r="A21" s="50"/>
      <c r="B21" s="50"/>
      <c r="C21" s="50"/>
      <c r="D21" s="51" t="s">
        <v>38</v>
      </c>
      <c r="E21" s="26">
        <v>518</v>
      </c>
      <c r="F21" s="11">
        <v>-1749</v>
      </c>
      <c r="G21" s="11">
        <v>-2268</v>
      </c>
      <c r="H21" s="11">
        <v>-3746</v>
      </c>
      <c r="I21" s="11">
        <v>-4381</v>
      </c>
      <c r="J21" s="11">
        <v>-3066</v>
      </c>
      <c r="K21" s="26">
        <v>-4128</v>
      </c>
      <c r="L21" s="26">
        <v>-3257</v>
      </c>
      <c r="M21" s="11">
        <v>-2260</v>
      </c>
      <c r="N21" s="11">
        <v>-3273</v>
      </c>
      <c r="O21" s="11">
        <v>-1968</v>
      </c>
      <c r="P21" s="11">
        <v>-2636</v>
      </c>
      <c r="Q21" s="11">
        <v>-2422</v>
      </c>
      <c r="R21" s="11">
        <v>-3437</v>
      </c>
      <c r="S21" s="11">
        <v>-3534</v>
      </c>
    </row>
    <row r="22" spans="1:19" s="2" customFormat="1" ht="9.6" customHeight="1" x14ac:dyDescent="0.2">
      <c r="A22" s="50"/>
      <c r="B22" s="50"/>
      <c r="C22" s="50"/>
      <c r="D22" s="51" t="s">
        <v>39</v>
      </c>
      <c r="E22" s="26">
        <v>-3323</v>
      </c>
      <c r="F22" s="11">
        <v>-3214</v>
      </c>
      <c r="G22" s="11">
        <v>-1361</v>
      </c>
      <c r="H22" s="11">
        <v>193</v>
      </c>
      <c r="I22" s="11">
        <v>-2006</v>
      </c>
      <c r="J22" s="11">
        <v>1702</v>
      </c>
      <c r="K22" s="26">
        <v>-799</v>
      </c>
      <c r="L22" s="26">
        <v>-472</v>
      </c>
      <c r="M22" s="11">
        <v>-317</v>
      </c>
      <c r="N22" s="11">
        <v>333</v>
      </c>
      <c r="O22" s="11">
        <v>-3671</v>
      </c>
      <c r="P22" s="11">
        <v>-4518</v>
      </c>
      <c r="Q22" s="11">
        <v>-3375</v>
      </c>
      <c r="R22" s="11">
        <v>-1350</v>
      </c>
      <c r="S22" s="11">
        <v>-891</v>
      </c>
    </row>
    <row r="23" spans="1:19" s="2" customFormat="1" ht="9.6" customHeight="1" x14ac:dyDescent="0.2">
      <c r="A23" s="50"/>
      <c r="B23" s="50"/>
      <c r="C23" s="50"/>
      <c r="D23" s="51" t="s">
        <v>1</v>
      </c>
      <c r="E23" s="9">
        <v>15612</v>
      </c>
      <c r="F23" s="9">
        <v>12822</v>
      </c>
      <c r="G23" s="9">
        <v>12238</v>
      </c>
      <c r="H23" s="9">
        <v>12130</v>
      </c>
      <c r="I23" s="9">
        <v>11920</v>
      </c>
      <c r="J23" s="9">
        <v>14542</v>
      </c>
      <c r="K23" s="9">
        <v>13837</v>
      </c>
      <c r="L23" s="9">
        <v>13378</v>
      </c>
      <c r="M23" s="11">
        <v>13345</v>
      </c>
      <c r="N23" s="11">
        <v>25430</v>
      </c>
      <c r="O23" s="11">
        <v>22963</v>
      </c>
      <c r="P23" s="11">
        <v>19765</v>
      </c>
      <c r="Q23" s="11">
        <v>20082</v>
      </c>
      <c r="R23" s="11">
        <v>21048</v>
      </c>
      <c r="S23" s="11">
        <v>20689</v>
      </c>
    </row>
    <row r="24" spans="1:19" s="2" customFormat="1" ht="9.6" customHeight="1" x14ac:dyDescent="0.2">
      <c r="A24" s="50"/>
      <c r="B24" s="50"/>
      <c r="C24" s="50"/>
      <c r="D24" s="51" t="s">
        <v>11</v>
      </c>
      <c r="E24" s="9">
        <v>232</v>
      </c>
      <c r="F24" s="9">
        <v>190</v>
      </c>
      <c r="G24" s="9">
        <v>136</v>
      </c>
      <c r="H24" s="9">
        <v>112</v>
      </c>
      <c r="I24" s="9">
        <v>126</v>
      </c>
      <c r="J24" s="9">
        <v>158</v>
      </c>
      <c r="K24" s="9">
        <v>179</v>
      </c>
      <c r="L24" s="9">
        <v>156</v>
      </c>
      <c r="M24" s="11">
        <v>145</v>
      </c>
      <c r="N24" s="11">
        <v>196</v>
      </c>
      <c r="O24" s="11">
        <v>207</v>
      </c>
      <c r="P24" s="11">
        <f>ROUNDDOWN((19920-5290)/100,0)</f>
        <v>146</v>
      </c>
      <c r="Q24" s="11">
        <f>ROUNDDOWN((20110-5700)/100,0)</f>
        <v>144</v>
      </c>
      <c r="R24" s="11">
        <v>123</v>
      </c>
      <c r="S24" s="11">
        <f>ROUNDDOWN((-51.46148973+201.068938013),0)</f>
        <v>149</v>
      </c>
    </row>
    <row r="25" spans="1:19" s="2" customFormat="1" ht="9.6" customHeight="1" x14ac:dyDescent="0.2">
      <c r="A25" s="50"/>
      <c r="B25" s="50"/>
      <c r="C25" s="50"/>
      <c r="D25" s="51" t="s">
        <v>9</v>
      </c>
      <c r="E25" s="9">
        <v>1495</v>
      </c>
      <c r="F25" s="9">
        <v>1952</v>
      </c>
      <c r="G25" s="9">
        <v>2039</v>
      </c>
      <c r="H25" s="9">
        <v>2734</v>
      </c>
      <c r="I25" s="9">
        <v>3089</v>
      </c>
      <c r="J25" s="9">
        <v>3057</v>
      </c>
      <c r="K25" s="9">
        <v>3293</v>
      </c>
      <c r="L25" s="9">
        <v>2872</v>
      </c>
      <c r="M25" s="11">
        <v>2817</v>
      </c>
      <c r="N25" s="11">
        <v>3558</v>
      </c>
      <c r="O25" s="11">
        <v>2570</v>
      </c>
      <c r="P25" s="11">
        <v>3043</v>
      </c>
      <c r="Q25" s="11">
        <v>3046</v>
      </c>
      <c r="R25" s="11">
        <v>3510</v>
      </c>
      <c r="S25" s="11">
        <v>4119</v>
      </c>
    </row>
    <row r="26" spans="1:19" s="2" customFormat="1" ht="9.6" customHeight="1" x14ac:dyDescent="0.2">
      <c r="A26" s="50"/>
      <c r="B26" s="50"/>
      <c r="C26" s="50"/>
      <c r="D26" s="51" t="s">
        <v>10</v>
      </c>
      <c r="E26" s="9">
        <v>1835</v>
      </c>
      <c r="F26" s="9">
        <v>1805</v>
      </c>
      <c r="G26" s="9">
        <v>1833</v>
      </c>
      <c r="H26" s="9">
        <v>1924</v>
      </c>
      <c r="I26" s="9">
        <v>2440</v>
      </c>
      <c r="J26" s="9">
        <v>2737</v>
      </c>
      <c r="K26" s="9">
        <v>2840</v>
      </c>
      <c r="L26" s="9">
        <v>2915</v>
      </c>
      <c r="M26" s="11">
        <v>2809</v>
      </c>
      <c r="N26" s="11">
        <v>2887</v>
      </c>
      <c r="O26" s="11">
        <v>3318</v>
      </c>
      <c r="P26" s="11">
        <v>3200</v>
      </c>
      <c r="Q26" s="11">
        <v>3082</v>
      </c>
      <c r="R26" s="11">
        <v>3047</v>
      </c>
      <c r="S26" s="11">
        <v>3407</v>
      </c>
    </row>
    <row r="27" spans="1:19" s="2" customFormat="1" ht="9.6" customHeight="1" x14ac:dyDescent="0.2">
      <c r="A27" s="23"/>
      <c r="B27" s="23"/>
      <c r="C27" s="23"/>
      <c r="D27" s="51" t="s">
        <v>12</v>
      </c>
      <c r="E27" s="9">
        <v>259</v>
      </c>
      <c r="F27" s="9">
        <v>258</v>
      </c>
      <c r="G27" s="9">
        <v>251</v>
      </c>
      <c r="H27" s="9">
        <v>258</v>
      </c>
      <c r="I27" s="9">
        <v>254</v>
      </c>
      <c r="J27" s="9">
        <v>251</v>
      </c>
      <c r="K27" s="9">
        <v>255</v>
      </c>
      <c r="L27" s="9">
        <v>270</v>
      </c>
      <c r="M27" s="11">
        <v>286</v>
      </c>
      <c r="N27" s="11">
        <v>370</v>
      </c>
      <c r="O27" s="11">
        <v>377</v>
      </c>
      <c r="P27" s="11">
        <v>356</v>
      </c>
      <c r="Q27" s="11">
        <v>339</v>
      </c>
      <c r="R27" s="11">
        <v>366</v>
      </c>
      <c r="S27" s="11">
        <v>377</v>
      </c>
    </row>
    <row r="28" spans="1:19" s="2" customFormat="1" ht="9.6" customHeight="1" x14ac:dyDescent="0.2">
      <c r="A28" s="23"/>
      <c r="B28" s="23"/>
      <c r="C28" s="23"/>
      <c r="D28" s="51" t="s">
        <v>13</v>
      </c>
      <c r="E28" s="9">
        <v>73</v>
      </c>
      <c r="F28" s="9">
        <v>71</v>
      </c>
      <c r="G28" s="9">
        <v>69</v>
      </c>
      <c r="H28" s="9">
        <v>67</v>
      </c>
      <c r="I28" s="9">
        <v>72</v>
      </c>
      <c r="J28" s="9">
        <v>73</v>
      </c>
      <c r="K28" s="9">
        <v>73</v>
      </c>
      <c r="L28" s="9">
        <v>74</v>
      </c>
      <c r="M28" s="11">
        <v>76</v>
      </c>
      <c r="N28" s="11">
        <v>107</v>
      </c>
      <c r="O28" s="11">
        <v>109</v>
      </c>
      <c r="P28" s="11">
        <v>105</v>
      </c>
      <c r="Q28" s="11">
        <v>103</v>
      </c>
      <c r="R28" s="11">
        <v>113</v>
      </c>
      <c r="S28" s="11">
        <v>114</v>
      </c>
    </row>
    <row r="29" spans="1:19" s="2" customFormat="1" ht="9.6" customHeight="1" x14ac:dyDescent="0.2">
      <c r="A29" s="23"/>
      <c r="B29" s="23"/>
      <c r="C29" s="23"/>
      <c r="D29" s="51" t="s">
        <v>14</v>
      </c>
      <c r="E29" s="9">
        <v>46233</v>
      </c>
      <c r="F29" s="9">
        <v>46451</v>
      </c>
      <c r="G29" s="9">
        <v>46143</v>
      </c>
      <c r="H29" s="9">
        <v>47257</v>
      </c>
      <c r="I29" s="9">
        <v>48757</v>
      </c>
      <c r="J29" s="9">
        <v>50077</v>
      </c>
      <c r="K29" s="9">
        <v>52205</v>
      </c>
      <c r="L29" s="9">
        <v>59183</v>
      </c>
      <c r="M29" s="27">
        <v>60508</v>
      </c>
      <c r="N29" s="27">
        <v>83187</v>
      </c>
      <c r="O29" s="27">
        <v>84361</v>
      </c>
      <c r="P29" s="27">
        <v>84447</v>
      </c>
      <c r="Q29" s="27">
        <v>84837</v>
      </c>
      <c r="R29" s="27">
        <v>92309</v>
      </c>
      <c r="S29" s="27">
        <v>93557</v>
      </c>
    </row>
    <row r="30" spans="1:19" s="2" customFormat="1" ht="2.1" customHeight="1" x14ac:dyDescent="0.2">
      <c r="A30" s="59"/>
      <c r="B30" s="59"/>
      <c r="C30" s="60"/>
      <c r="D30" s="60"/>
      <c r="E30" s="28"/>
      <c r="F30" s="28"/>
      <c r="G30" s="28"/>
      <c r="H30" s="28"/>
      <c r="I30" s="28"/>
      <c r="J30" s="28"/>
      <c r="K30" s="28"/>
      <c r="L30" s="28"/>
      <c r="M30" s="29"/>
      <c r="N30" s="29"/>
      <c r="O30" s="29"/>
      <c r="P30" s="29"/>
      <c r="Q30" s="29"/>
      <c r="R30" s="29"/>
      <c r="S30" s="29"/>
    </row>
    <row r="31" spans="1:19" s="37" customFormat="1" ht="12" customHeight="1" x14ac:dyDescent="0.2">
      <c r="A31" s="61" t="s">
        <v>46</v>
      </c>
      <c r="B31" s="61"/>
      <c r="C31" s="62"/>
      <c r="D31" s="62"/>
      <c r="E31" s="63"/>
      <c r="F31" s="63"/>
      <c r="G31" s="63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s="2" customFormat="1" ht="12" customHeight="1" x14ac:dyDescent="0.15">
      <c r="A32" s="77" t="s">
        <v>15</v>
      </c>
      <c r="B32" s="77"/>
      <c r="C32" s="77"/>
      <c r="D32" s="77"/>
      <c r="E32" s="65"/>
      <c r="F32" s="65"/>
      <c r="G32" s="65"/>
      <c r="H32" s="65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1:19" s="2" customFormat="1" ht="9.6" customHeight="1" x14ac:dyDescent="0.2">
      <c r="A33" s="50"/>
      <c r="B33" s="50"/>
      <c r="C33" s="50"/>
      <c r="D33" s="51" t="s">
        <v>16</v>
      </c>
      <c r="E33" s="9">
        <v>21569</v>
      </c>
      <c r="F33" s="9">
        <v>26207</v>
      </c>
      <c r="G33" s="9">
        <v>30575</v>
      </c>
      <c r="H33" s="9">
        <v>34823</v>
      </c>
      <c r="I33" s="9">
        <v>39945</v>
      </c>
      <c r="J33" s="9">
        <v>40386</v>
      </c>
      <c r="K33" s="9">
        <v>28231</v>
      </c>
      <c r="L33" s="9">
        <v>34734</v>
      </c>
      <c r="M33" s="11">
        <v>34768</v>
      </c>
      <c r="N33" s="11">
        <v>37904</v>
      </c>
      <c r="O33" s="11">
        <v>48779</v>
      </c>
      <c r="P33" s="11">
        <v>49392</v>
      </c>
      <c r="Q33" s="11">
        <v>42839</v>
      </c>
      <c r="R33" s="11">
        <v>40522</v>
      </c>
      <c r="S33" s="11">
        <v>50172</v>
      </c>
    </row>
    <row r="34" spans="1:19" s="2" customFormat="1" ht="9.6" customHeight="1" x14ac:dyDescent="0.2">
      <c r="A34" s="50"/>
      <c r="B34" s="50"/>
      <c r="C34" s="50"/>
      <c r="D34" s="51" t="s">
        <v>17</v>
      </c>
      <c r="E34" s="9">
        <v>2931</v>
      </c>
      <c r="F34" s="9">
        <v>2798</v>
      </c>
      <c r="G34" s="9">
        <v>3361</v>
      </c>
      <c r="H34" s="9">
        <v>3679</v>
      </c>
      <c r="I34" s="9">
        <v>3598</v>
      </c>
      <c r="J34" s="9">
        <v>3866</v>
      </c>
      <c r="K34" s="9">
        <v>3319</v>
      </c>
      <c r="L34" s="9">
        <v>2549</v>
      </c>
      <c r="M34" s="11">
        <v>2489</v>
      </c>
      <c r="N34" s="11">
        <v>3030</v>
      </c>
      <c r="O34" s="11">
        <v>3141</v>
      </c>
      <c r="P34" s="11">
        <v>3486</v>
      </c>
      <c r="Q34" s="11">
        <v>3157</v>
      </c>
      <c r="R34" s="11">
        <v>2675</v>
      </c>
      <c r="S34" s="11">
        <v>2942</v>
      </c>
    </row>
    <row r="35" spans="1:19" s="2" customFormat="1" ht="9.6" customHeight="1" x14ac:dyDescent="0.2">
      <c r="A35" s="66"/>
      <c r="B35" s="66"/>
      <c r="C35" s="66"/>
      <c r="D35" s="51" t="s">
        <v>18</v>
      </c>
      <c r="E35" s="9">
        <v>1208</v>
      </c>
      <c r="F35" s="9">
        <v>892</v>
      </c>
      <c r="G35" s="9">
        <v>1040</v>
      </c>
      <c r="H35" s="9">
        <v>943</v>
      </c>
      <c r="I35" s="9">
        <v>938</v>
      </c>
      <c r="J35" s="9">
        <v>701</v>
      </c>
      <c r="K35" s="9">
        <v>800</v>
      </c>
      <c r="L35" s="9">
        <v>865</v>
      </c>
      <c r="M35" s="11">
        <v>804</v>
      </c>
      <c r="N35" s="12" t="s">
        <v>2</v>
      </c>
      <c r="O35" s="12" t="s">
        <v>2</v>
      </c>
      <c r="P35" s="12" t="s">
        <v>2</v>
      </c>
      <c r="Q35" s="12" t="s">
        <v>2</v>
      </c>
      <c r="R35" s="12" t="s">
        <v>2</v>
      </c>
      <c r="S35" s="12" t="s">
        <v>2</v>
      </c>
    </row>
    <row r="36" spans="1:19" s="2" customFormat="1" ht="9.6" customHeight="1" x14ac:dyDescent="0.2">
      <c r="A36" s="50"/>
      <c r="B36" s="50"/>
      <c r="C36" s="50"/>
      <c r="D36" s="51" t="s">
        <v>24</v>
      </c>
      <c r="E36" s="12" t="s">
        <v>2</v>
      </c>
      <c r="F36" s="12" t="s">
        <v>2</v>
      </c>
      <c r="G36" s="12" t="s">
        <v>2</v>
      </c>
      <c r="H36" s="12">
        <v>3187</v>
      </c>
      <c r="I36" s="12">
        <v>2890</v>
      </c>
      <c r="J36" s="12">
        <v>2121</v>
      </c>
      <c r="K36" s="12">
        <v>1794</v>
      </c>
      <c r="L36" s="12">
        <v>1938</v>
      </c>
      <c r="M36" s="11">
        <v>1976</v>
      </c>
      <c r="N36" s="11">
        <v>1957</v>
      </c>
      <c r="O36" s="11">
        <v>2301</v>
      </c>
      <c r="P36" s="11">
        <v>2127</v>
      </c>
      <c r="Q36" s="11">
        <v>1818</v>
      </c>
      <c r="R36" s="11">
        <v>1742</v>
      </c>
      <c r="S36" s="11">
        <v>2007</v>
      </c>
    </row>
    <row r="37" spans="1:19" s="2" customFormat="1" ht="9.6" customHeight="1" x14ac:dyDescent="0.2">
      <c r="A37" s="50"/>
      <c r="B37" s="50"/>
      <c r="C37" s="50"/>
      <c r="D37" s="51" t="s">
        <v>25</v>
      </c>
      <c r="E37" s="12" t="s">
        <v>2</v>
      </c>
      <c r="F37" s="12" t="s">
        <v>2</v>
      </c>
      <c r="G37" s="12" t="s">
        <v>2</v>
      </c>
      <c r="H37" s="12">
        <v>656</v>
      </c>
      <c r="I37" s="12">
        <v>761</v>
      </c>
      <c r="J37" s="12">
        <v>599</v>
      </c>
      <c r="K37" s="12">
        <v>587</v>
      </c>
      <c r="L37" s="12">
        <v>608</v>
      </c>
      <c r="M37" s="11">
        <v>542</v>
      </c>
      <c r="N37" s="11">
        <v>422</v>
      </c>
      <c r="O37" s="11">
        <v>372</v>
      </c>
      <c r="P37" s="11">
        <v>364</v>
      </c>
      <c r="Q37" s="11">
        <v>362</v>
      </c>
      <c r="R37" s="11">
        <v>345</v>
      </c>
      <c r="S37" s="11">
        <v>370</v>
      </c>
    </row>
    <row r="38" spans="1:19" s="2" customFormat="1" ht="9.6" hidden="1" customHeight="1" outlineLevel="1" x14ac:dyDescent="0.2">
      <c r="A38" s="50"/>
      <c r="B38" s="50"/>
      <c r="C38" s="50"/>
      <c r="D38" s="51" t="s">
        <v>28</v>
      </c>
      <c r="E38" s="12">
        <v>2757</v>
      </c>
      <c r="F38" s="9">
        <v>3311</v>
      </c>
      <c r="G38" s="9">
        <v>3730</v>
      </c>
      <c r="H38" s="12" t="s">
        <v>2</v>
      </c>
      <c r="I38" s="12" t="s">
        <v>2</v>
      </c>
      <c r="J38" s="12" t="s">
        <v>2</v>
      </c>
      <c r="K38" s="12" t="s">
        <v>2</v>
      </c>
      <c r="L38" s="12" t="s">
        <v>2</v>
      </c>
      <c r="M38" s="12" t="s">
        <v>2</v>
      </c>
      <c r="N38" s="12" t="s">
        <v>2</v>
      </c>
      <c r="O38" s="12" t="s">
        <v>2</v>
      </c>
      <c r="P38" s="12" t="s">
        <v>2</v>
      </c>
      <c r="Q38" s="12" t="s">
        <v>2</v>
      </c>
      <c r="R38" s="12"/>
      <c r="S38" s="12"/>
    </row>
    <row r="39" spans="1:19" s="2" customFormat="1" ht="9.6" customHeight="1" collapsed="1" x14ac:dyDescent="0.2">
      <c r="A39" s="50"/>
      <c r="B39" s="50"/>
      <c r="C39" s="50"/>
      <c r="D39" s="67" t="s">
        <v>19</v>
      </c>
      <c r="E39" s="9">
        <v>1508</v>
      </c>
      <c r="F39" s="9">
        <v>1465</v>
      </c>
      <c r="G39" s="9">
        <v>1483</v>
      </c>
      <c r="H39" s="9">
        <v>1565</v>
      </c>
      <c r="I39" s="9">
        <v>1653</v>
      </c>
      <c r="J39" s="9">
        <v>1615</v>
      </c>
      <c r="K39" s="9">
        <v>1522</v>
      </c>
      <c r="L39" s="9">
        <v>1597</v>
      </c>
      <c r="M39" s="11">
        <v>1615</v>
      </c>
      <c r="N39" s="11">
        <v>1719</v>
      </c>
      <c r="O39" s="11">
        <v>1798</v>
      </c>
      <c r="P39" s="11">
        <v>2060</v>
      </c>
      <c r="Q39" s="11">
        <v>2189</v>
      </c>
      <c r="R39" s="11">
        <v>2325</v>
      </c>
      <c r="S39" s="11">
        <v>2442</v>
      </c>
    </row>
    <row r="40" spans="1:19" s="2" customFormat="1" ht="9.6" hidden="1" customHeight="1" outlineLevel="1" x14ac:dyDescent="0.2">
      <c r="A40" s="50"/>
      <c r="B40" s="50"/>
      <c r="C40" s="50"/>
      <c r="D40" s="51" t="s">
        <v>29</v>
      </c>
      <c r="E40" s="9">
        <v>736</v>
      </c>
      <c r="F40" s="9">
        <v>762</v>
      </c>
      <c r="G40" s="9">
        <v>690</v>
      </c>
      <c r="H40" s="12" t="s">
        <v>2</v>
      </c>
      <c r="I40" s="12" t="s">
        <v>2</v>
      </c>
      <c r="J40" s="12" t="s">
        <v>2</v>
      </c>
      <c r="K40" s="12" t="s">
        <v>2</v>
      </c>
      <c r="L40" s="12" t="s">
        <v>2</v>
      </c>
      <c r="M40" s="12" t="s">
        <v>2</v>
      </c>
      <c r="N40" s="12" t="s">
        <v>2</v>
      </c>
      <c r="O40" s="12" t="s">
        <v>2</v>
      </c>
      <c r="P40" s="12" t="s">
        <v>2</v>
      </c>
      <c r="Q40" s="12" t="s">
        <v>2</v>
      </c>
      <c r="R40" s="12"/>
      <c r="S40" s="12"/>
    </row>
    <row r="41" spans="1:19" s="2" customFormat="1" ht="9.6" customHeight="1" collapsed="1" x14ac:dyDescent="0.2">
      <c r="A41" s="50"/>
      <c r="B41" s="50"/>
      <c r="C41" s="50"/>
      <c r="D41" s="68" t="s">
        <v>20</v>
      </c>
      <c r="E41" s="9">
        <v>30711</v>
      </c>
      <c r="F41" s="9">
        <v>35438</v>
      </c>
      <c r="G41" s="9">
        <v>40882</v>
      </c>
      <c r="H41" s="9">
        <v>44855</v>
      </c>
      <c r="I41" s="9">
        <v>49787</v>
      </c>
      <c r="J41" s="9">
        <v>49291</v>
      </c>
      <c r="K41" s="9">
        <v>36256</v>
      </c>
      <c r="L41" s="9">
        <v>42294</v>
      </c>
      <c r="M41" s="11">
        <v>42197</v>
      </c>
      <c r="N41" s="11">
        <v>45033</v>
      </c>
      <c r="O41" s="11">
        <v>56393</v>
      </c>
      <c r="P41" s="11">
        <v>57431</v>
      </c>
      <c r="Q41" s="11">
        <v>50366</v>
      </c>
      <c r="R41" s="11">
        <v>47610</v>
      </c>
      <c r="S41" s="11">
        <v>57935</v>
      </c>
    </row>
    <row r="42" spans="1:19" s="2" customFormat="1" ht="9.6" customHeight="1" x14ac:dyDescent="0.2">
      <c r="A42" s="50"/>
      <c r="B42" s="50"/>
      <c r="C42" s="50"/>
      <c r="D42" s="51" t="s">
        <v>21</v>
      </c>
      <c r="E42" s="9">
        <v>-1452</v>
      </c>
      <c r="F42" s="9">
        <v>-1544</v>
      </c>
      <c r="G42" s="9">
        <v>-1819</v>
      </c>
      <c r="H42" s="9">
        <v>-1834</v>
      </c>
      <c r="I42" s="9">
        <v>-1518</v>
      </c>
      <c r="J42" s="9">
        <v>-1592</v>
      </c>
      <c r="K42" s="9">
        <v>-1379</v>
      </c>
      <c r="L42" s="9">
        <v>-1197</v>
      </c>
      <c r="M42" s="11">
        <v>-1287</v>
      </c>
      <c r="N42" s="11">
        <v>-1134</v>
      </c>
      <c r="O42" s="11">
        <v>-1231</v>
      </c>
      <c r="P42" s="11">
        <v>-1331</v>
      </c>
      <c r="Q42" s="11">
        <v>-1292</v>
      </c>
      <c r="R42" s="11">
        <v>-1281</v>
      </c>
      <c r="S42" s="11">
        <v>-1248</v>
      </c>
    </row>
    <row r="43" spans="1:19" s="2" customFormat="1" ht="9.6" customHeight="1" x14ac:dyDescent="0.2">
      <c r="A43" s="50"/>
      <c r="B43" s="50"/>
      <c r="C43" s="50"/>
      <c r="D43" s="51" t="s">
        <v>22</v>
      </c>
      <c r="E43" s="9">
        <v>29258</v>
      </c>
      <c r="F43" s="9">
        <v>33893</v>
      </c>
      <c r="G43" s="9">
        <v>39063</v>
      </c>
      <c r="H43" s="9">
        <v>43021</v>
      </c>
      <c r="I43" s="9">
        <v>48269</v>
      </c>
      <c r="J43" s="9">
        <v>47698</v>
      </c>
      <c r="K43" s="9">
        <v>34877</v>
      </c>
      <c r="L43" s="9">
        <v>41097</v>
      </c>
      <c r="M43" s="11">
        <v>40909</v>
      </c>
      <c r="N43" s="11">
        <v>43899</v>
      </c>
      <c r="O43" s="11">
        <v>55161</v>
      </c>
      <c r="P43" s="11">
        <v>56100</v>
      </c>
      <c r="Q43" s="11">
        <v>49074</v>
      </c>
      <c r="R43" s="11">
        <v>46328</v>
      </c>
      <c r="S43" s="11">
        <v>56686</v>
      </c>
    </row>
    <row r="44" spans="1:19" s="2" customFormat="1" ht="2.1" customHeight="1" x14ac:dyDescent="0.2">
      <c r="A44" s="59"/>
      <c r="B44" s="59"/>
      <c r="C44" s="69"/>
      <c r="D44" s="60"/>
      <c r="E44" s="28"/>
      <c r="F44" s="28"/>
      <c r="G44" s="28"/>
      <c r="H44" s="28"/>
      <c r="I44" s="28"/>
      <c r="J44" s="28"/>
      <c r="K44" s="28"/>
      <c r="L44" s="28"/>
      <c r="M44" s="29"/>
      <c r="N44" s="29"/>
      <c r="O44" s="29"/>
      <c r="P44" s="29"/>
      <c r="Q44" s="29"/>
      <c r="R44" s="29"/>
      <c r="S44" s="29"/>
    </row>
    <row r="45" spans="1:19" s="2" customFormat="1" ht="12" customHeight="1" x14ac:dyDescent="0.15">
      <c r="A45" s="77" t="s">
        <v>36</v>
      </c>
      <c r="B45" s="77"/>
      <c r="C45" s="77"/>
      <c r="D45" s="77"/>
      <c r="E45" s="65"/>
      <c r="F45" s="65"/>
      <c r="G45" s="65"/>
      <c r="H45" s="65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1:19" s="2" customFormat="1" ht="9.6" customHeight="1" x14ac:dyDescent="0.2">
      <c r="A46" s="50"/>
      <c r="B46" s="50"/>
      <c r="C46" s="50"/>
      <c r="D46" s="51" t="s">
        <v>16</v>
      </c>
      <c r="E46" s="9">
        <v>1897</v>
      </c>
      <c r="F46" s="9">
        <v>3769</v>
      </c>
      <c r="G46" s="9">
        <v>5139</v>
      </c>
      <c r="H46" s="9">
        <v>5145</v>
      </c>
      <c r="I46" s="9">
        <v>4759</v>
      </c>
      <c r="J46" s="9">
        <v>3070</v>
      </c>
      <c r="K46" s="9">
        <v>-205</v>
      </c>
      <c r="L46" s="9">
        <v>1819</v>
      </c>
      <c r="M46" s="11">
        <v>988</v>
      </c>
      <c r="N46" s="11">
        <v>415</v>
      </c>
      <c r="O46" s="11">
        <v>3212</v>
      </c>
      <c r="P46" s="11">
        <v>4019</v>
      </c>
      <c r="Q46" s="11">
        <v>1600</v>
      </c>
      <c r="R46" s="11">
        <v>1380</v>
      </c>
      <c r="S46" s="11">
        <v>2457</v>
      </c>
    </row>
    <row r="47" spans="1:19" s="2" customFormat="1" ht="9.6" customHeight="1" x14ac:dyDescent="0.2">
      <c r="A47" s="50"/>
      <c r="B47" s="50"/>
      <c r="C47" s="50"/>
      <c r="D47" s="51" t="s">
        <v>17</v>
      </c>
      <c r="E47" s="9">
        <v>43</v>
      </c>
      <c r="F47" s="9">
        <v>66</v>
      </c>
      <c r="G47" s="9">
        <v>95</v>
      </c>
      <c r="H47" s="9">
        <v>130</v>
      </c>
      <c r="I47" s="9">
        <v>214</v>
      </c>
      <c r="J47" s="9">
        <v>246</v>
      </c>
      <c r="K47" s="9">
        <v>316</v>
      </c>
      <c r="L47" s="9">
        <v>148</v>
      </c>
      <c r="M47" s="11">
        <v>127</v>
      </c>
      <c r="N47" s="11">
        <v>181</v>
      </c>
      <c r="O47" s="11">
        <v>177</v>
      </c>
      <c r="P47" s="11">
        <v>187</v>
      </c>
      <c r="Q47" s="11">
        <v>121</v>
      </c>
      <c r="R47" s="11">
        <v>68</v>
      </c>
      <c r="S47" s="11">
        <v>91</v>
      </c>
    </row>
    <row r="48" spans="1:19" s="2" customFormat="1" ht="9.6" customHeight="1" x14ac:dyDescent="0.2">
      <c r="A48" s="70"/>
      <c r="B48" s="70"/>
      <c r="C48" s="70"/>
      <c r="D48" s="51" t="s">
        <v>18</v>
      </c>
      <c r="E48" s="9">
        <v>135</v>
      </c>
      <c r="F48" s="9">
        <v>85</v>
      </c>
      <c r="G48" s="9">
        <v>141</v>
      </c>
      <c r="H48" s="9">
        <v>143</v>
      </c>
      <c r="I48" s="9">
        <v>126</v>
      </c>
      <c r="J48" s="9">
        <v>39</v>
      </c>
      <c r="K48" s="9">
        <v>29</v>
      </c>
      <c r="L48" s="9">
        <v>92</v>
      </c>
      <c r="M48" s="11">
        <v>93</v>
      </c>
      <c r="N48" s="12" t="s">
        <v>2</v>
      </c>
      <c r="O48" s="12" t="s">
        <v>2</v>
      </c>
      <c r="P48" s="12" t="s">
        <v>2</v>
      </c>
      <c r="Q48" s="12" t="s">
        <v>2</v>
      </c>
      <c r="R48" s="12" t="s">
        <v>2</v>
      </c>
      <c r="S48" s="12" t="s">
        <v>2</v>
      </c>
    </row>
    <row r="49" spans="1:19" s="2" customFormat="1" ht="9.6" customHeight="1" x14ac:dyDescent="0.2">
      <c r="A49" s="50"/>
      <c r="B49" s="50"/>
      <c r="C49" s="50"/>
      <c r="D49" s="51" t="s">
        <v>24</v>
      </c>
      <c r="E49" s="12" t="s">
        <v>2</v>
      </c>
      <c r="F49" s="12" t="s">
        <v>2</v>
      </c>
      <c r="G49" s="12" t="s">
        <v>2</v>
      </c>
      <c r="H49" s="12">
        <v>236</v>
      </c>
      <c r="I49" s="12">
        <v>210</v>
      </c>
      <c r="J49" s="12">
        <v>8</v>
      </c>
      <c r="K49" s="12">
        <v>104</v>
      </c>
      <c r="L49" s="12">
        <v>132</v>
      </c>
      <c r="M49" s="11">
        <v>135</v>
      </c>
      <c r="N49" s="11">
        <v>97</v>
      </c>
      <c r="O49" s="11">
        <v>100</v>
      </c>
      <c r="P49" s="11">
        <v>68</v>
      </c>
      <c r="Q49" s="11">
        <v>10</v>
      </c>
      <c r="R49" s="11">
        <v>45</v>
      </c>
      <c r="S49" s="11">
        <v>154</v>
      </c>
    </row>
    <row r="50" spans="1:19" s="2" customFormat="1" ht="9.6" customHeight="1" x14ac:dyDescent="0.2">
      <c r="A50" s="50"/>
      <c r="B50" s="50"/>
      <c r="C50" s="50"/>
      <c r="D50" s="51" t="s">
        <v>25</v>
      </c>
      <c r="E50" s="12" t="s">
        <v>2</v>
      </c>
      <c r="F50" s="12" t="s">
        <v>2</v>
      </c>
      <c r="G50" s="12" t="s">
        <v>2</v>
      </c>
      <c r="H50" s="12">
        <v>31</v>
      </c>
      <c r="I50" s="12">
        <v>5</v>
      </c>
      <c r="J50" s="12">
        <v>-23</v>
      </c>
      <c r="K50" s="12">
        <v>4</v>
      </c>
      <c r="L50" s="12">
        <v>21</v>
      </c>
      <c r="M50" s="11">
        <v>6</v>
      </c>
      <c r="N50" s="11">
        <v>9</v>
      </c>
      <c r="O50" s="11">
        <v>13</v>
      </c>
      <c r="P50" s="11">
        <v>24</v>
      </c>
      <c r="Q50" s="11">
        <v>30</v>
      </c>
      <c r="R50" s="11">
        <v>17</v>
      </c>
      <c r="S50" s="11">
        <v>19</v>
      </c>
    </row>
    <row r="51" spans="1:19" s="2" customFormat="1" ht="9.6" hidden="1" customHeight="1" outlineLevel="1" x14ac:dyDescent="0.2">
      <c r="A51" s="50"/>
      <c r="B51" s="50"/>
      <c r="C51" s="50"/>
      <c r="D51" s="51" t="s">
        <v>28</v>
      </c>
      <c r="E51" s="12">
        <v>126</v>
      </c>
      <c r="F51" s="12">
        <v>263</v>
      </c>
      <c r="G51" s="12">
        <v>270</v>
      </c>
      <c r="H51" s="12" t="s">
        <v>2</v>
      </c>
      <c r="I51" s="12" t="s">
        <v>2</v>
      </c>
      <c r="J51" s="12" t="s">
        <v>2</v>
      </c>
      <c r="K51" s="12" t="s">
        <v>2</v>
      </c>
      <c r="L51" s="12" t="s">
        <v>2</v>
      </c>
      <c r="M51" s="12" t="s">
        <v>2</v>
      </c>
      <c r="N51" s="12" t="s">
        <v>2</v>
      </c>
      <c r="O51" s="12" t="s">
        <v>2</v>
      </c>
      <c r="P51" s="12" t="s">
        <v>2</v>
      </c>
      <c r="Q51" s="12" t="s">
        <v>2</v>
      </c>
      <c r="R51" s="12"/>
      <c r="S51" s="12"/>
    </row>
    <row r="52" spans="1:19" s="2" customFormat="1" ht="9.6" customHeight="1" collapsed="1" x14ac:dyDescent="0.2">
      <c r="A52" s="50"/>
      <c r="B52" s="50"/>
      <c r="C52" s="50"/>
      <c r="D52" s="67" t="s">
        <v>19</v>
      </c>
      <c r="E52" s="9">
        <v>91</v>
      </c>
      <c r="F52" s="9">
        <v>113</v>
      </c>
      <c r="G52" s="9">
        <v>118</v>
      </c>
      <c r="H52" s="9">
        <v>139</v>
      </c>
      <c r="I52" s="9">
        <v>147</v>
      </c>
      <c r="J52" s="9">
        <v>114</v>
      </c>
      <c r="K52" s="9">
        <v>107</v>
      </c>
      <c r="L52" s="9">
        <v>113</v>
      </c>
      <c r="M52" s="11">
        <v>112</v>
      </c>
      <c r="N52" s="11">
        <v>116</v>
      </c>
      <c r="O52" s="11">
        <v>127</v>
      </c>
      <c r="P52" s="11">
        <v>165</v>
      </c>
      <c r="Q52" s="11">
        <v>194</v>
      </c>
      <c r="R52" s="11">
        <v>221</v>
      </c>
      <c r="S52" s="11">
        <v>232</v>
      </c>
    </row>
    <row r="53" spans="1:19" s="2" customFormat="1" ht="9.6" hidden="1" customHeight="1" outlineLevel="1" x14ac:dyDescent="0.2">
      <c r="A53" s="50"/>
      <c r="B53" s="50"/>
      <c r="C53" s="50"/>
      <c r="D53" s="51" t="s">
        <v>29</v>
      </c>
      <c r="E53" s="9">
        <v>-43</v>
      </c>
      <c r="F53" s="9">
        <v>3</v>
      </c>
      <c r="G53" s="9">
        <v>-11</v>
      </c>
      <c r="H53" s="12" t="s">
        <v>2</v>
      </c>
      <c r="I53" s="12" t="s">
        <v>2</v>
      </c>
      <c r="J53" s="12" t="s">
        <v>2</v>
      </c>
      <c r="K53" s="12" t="s">
        <v>2</v>
      </c>
      <c r="L53" s="12" t="s">
        <v>2</v>
      </c>
      <c r="M53" s="12" t="s">
        <v>2</v>
      </c>
      <c r="N53" s="12" t="s">
        <v>2</v>
      </c>
      <c r="O53" s="12" t="s">
        <v>2</v>
      </c>
      <c r="P53" s="12" t="s">
        <v>2</v>
      </c>
      <c r="Q53" s="12" t="s">
        <v>2</v>
      </c>
      <c r="R53" s="12"/>
      <c r="S53" s="12"/>
    </row>
    <row r="54" spans="1:19" s="2" customFormat="1" ht="9.6" customHeight="1" collapsed="1" x14ac:dyDescent="0.2">
      <c r="A54" s="50"/>
      <c r="B54" s="50"/>
      <c r="C54" s="50"/>
      <c r="D54" s="68" t="s">
        <v>20</v>
      </c>
      <c r="E54" s="9">
        <v>2251</v>
      </c>
      <c r="F54" s="9">
        <v>4302</v>
      </c>
      <c r="G54" s="9">
        <v>5753</v>
      </c>
      <c r="H54" s="9">
        <v>5826</v>
      </c>
      <c r="I54" s="9">
        <v>5464</v>
      </c>
      <c r="J54" s="9">
        <v>3456</v>
      </c>
      <c r="K54" s="9">
        <v>356</v>
      </c>
      <c r="L54" s="9">
        <v>2328</v>
      </c>
      <c r="M54" s="11">
        <v>1464</v>
      </c>
      <c r="N54" s="11">
        <v>821</v>
      </c>
      <c r="O54" s="11">
        <v>3631</v>
      </c>
      <c r="P54" s="11">
        <v>4466</v>
      </c>
      <c r="Q54" s="11">
        <v>1959</v>
      </c>
      <c r="R54" s="11">
        <v>1732</v>
      </c>
      <c r="S54" s="11">
        <v>2955</v>
      </c>
    </row>
    <row r="55" spans="1:19" s="2" customFormat="1" ht="9.6" customHeight="1" x14ac:dyDescent="0.2">
      <c r="A55" s="50"/>
      <c r="B55" s="50"/>
      <c r="C55" s="50"/>
      <c r="D55" s="51" t="s">
        <v>23</v>
      </c>
      <c r="E55" s="9">
        <v>-6</v>
      </c>
      <c r="F55" s="9">
        <v>-3</v>
      </c>
      <c r="G55" s="9">
        <v>10</v>
      </c>
      <c r="H55" s="9">
        <v>-25</v>
      </c>
      <c r="I55" s="9">
        <v>-8</v>
      </c>
      <c r="J55" s="9">
        <v>-26</v>
      </c>
      <c r="K55" s="9">
        <v>-36</v>
      </c>
      <c r="L55" s="9">
        <v>-64</v>
      </c>
      <c r="M55" s="11">
        <v>-34</v>
      </c>
      <c r="N55" s="11">
        <v>-52</v>
      </c>
      <c r="O55" s="11">
        <v>-21</v>
      </c>
      <c r="P55" s="11">
        <v>50</v>
      </c>
      <c r="Q55" s="11">
        <v>50</v>
      </c>
      <c r="R55" s="11">
        <v>12</v>
      </c>
      <c r="S55" s="11">
        <v>20</v>
      </c>
    </row>
    <row r="56" spans="1:19" s="2" customFormat="1" ht="9.6" customHeight="1" x14ac:dyDescent="0.2">
      <c r="A56" s="50"/>
      <c r="B56" s="50"/>
      <c r="C56" s="50"/>
      <c r="D56" s="51" t="s">
        <v>41</v>
      </c>
      <c r="E56" s="9">
        <v>2244</v>
      </c>
      <c r="F56" s="9">
        <v>4299</v>
      </c>
      <c r="G56" s="9">
        <v>5763</v>
      </c>
      <c r="H56" s="9">
        <v>5800</v>
      </c>
      <c r="I56" s="9">
        <v>5455</v>
      </c>
      <c r="J56" s="9">
        <v>3429</v>
      </c>
      <c r="K56" s="9">
        <v>320</v>
      </c>
      <c r="L56" s="9">
        <v>2263</v>
      </c>
      <c r="M56" s="11">
        <v>1430</v>
      </c>
      <c r="N56" s="11">
        <v>769</v>
      </c>
      <c r="O56" s="11">
        <v>3610</v>
      </c>
      <c r="P56" s="11">
        <v>4517</v>
      </c>
      <c r="Q56" s="11">
        <v>2009</v>
      </c>
      <c r="R56" s="11">
        <v>1745</v>
      </c>
      <c r="S56" s="11">
        <v>2975</v>
      </c>
    </row>
    <row r="57" spans="1:19" s="5" customFormat="1" ht="3.9" customHeight="1" x14ac:dyDescent="0.2">
      <c r="A57" s="71"/>
      <c r="B57" s="71"/>
      <c r="C57" s="71"/>
      <c r="D57" s="71"/>
      <c r="E57" s="31"/>
      <c r="F57" s="31"/>
      <c r="G57" s="31"/>
      <c r="H57" s="31"/>
      <c r="I57" s="31"/>
      <c r="J57" s="31"/>
      <c r="K57" s="31"/>
      <c r="L57" s="31"/>
      <c r="M57" s="32"/>
      <c r="N57" s="32"/>
      <c r="O57" s="32"/>
      <c r="P57" s="32"/>
      <c r="Q57" s="32"/>
      <c r="R57" s="32"/>
      <c r="S57" s="32"/>
    </row>
    <row r="58" spans="1:19" s="38" customFormat="1" ht="21.75" customHeight="1" x14ac:dyDescent="0.2">
      <c r="A58" s="81" t="s">
        <v>52</v>
      </c>
      <c r="B58" s="81"/>
      <c r="C58" s="86"/>
      <c r="D58" s="72" t="s">
        <v>53</v>
      </c>
      <c r="E58" s="40"/>
      <c r="F58" s="40"/>
      <c r="G58" s="40"/>
      <c r="H58" s="40"/>
      <c r="I58" s="40"/>
      <c r="J58" s="39"/>
      <c r="K58" s="39"/>
      <c r="L58" s="39"/>
      <c r="M58" s="40"/>
      <c r="N58" s="40"/>
      <c r="O58" s="40"/>
      <c r="P58" s="40"/>
      <c r="Q58" s="40"/>
      <c r="R58" s="40"/>
      <c r="S58" s="40"/>
    </row>
    <row r="59" spans="1:19" s="5" customFormat="1" ht="12" customHeight="1" x14ac:dyDescent="0.2">
      <c r="A59" s="57"/>
      <c r="B59" s="57"/>
      <c r="C59" s="57"/>
      <c r="D59" s="57"/>
      <c r="E59" s="57"/>
      <c r="F59" s="57"/>
      <c r="G59" s="57"/>
      <c r="H59" s="57"/>
      <c r="I59" s="57"/>
      <c r="J59" s="34"/>
      <c r="K59" s="34"/>
      <c r="L59" s="34"/>
      <c r="M59" s="35"/>
      <c r="N59" s="35"/>
      <c r="O59" s="35"/>
      <c r="P59" s="35"/>
      <c r="Q59" s="35"/>
      <c r="R59" s="35"/>
      <c r="S59" s="35"/>
    </row>
    <row r="60" spans="1:19" s="5" customFormat="1" ht="12" customHeight="1" x14ac:dyDescent="0.2">
      <c r="A60" s="81" t="s">
        <v>43</v>
      </c>
      <c r="B60" s="81"/>
      <c r="C60" s="81"/>
      <c r="D60" s="82" t="s">
        <v>48</v>
      </c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</row>
    <row r="61" spans="1:19" s="5" customFormat="1" ht="12" customHeight="1" x14ac:dyDescent="0.2">
      <c r="A61" s="81" t="s">
        <v>44</v>
      </c>
      <c r="B61" s="81"/>
      <c r="C61" s="81"/>
      <c r="D61" s="90" t="s">
        <v>56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</row>
    <row r="62" spans="1:19" s="5" customFormat="1" ht="12" customHeight="1" x14ac:dyDescent="0.2">
      <c r="A62" s="73"/>
      <c r="B62" s="73"/>
      <c r="C62" s="73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</row>
    <row r="63" spans="1:19" s="5" customFormat="1" ht="12" customHeight="1" x14ac:dyDescent="0.2">
      <c r="A63" s="81" t="s">
        <v>49</v>
      </c>
      <c r="B63" s="81"/>
      <c r="C63" s="81"/>
      <c r="D63" s="90" t="s">
        <v>50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</row>
    <row r="64" spans="1:19" ht="12" customHeight="1" x14ac:dyDescent="0.2">
      <c r="A64" s="73"/>
      <c r="B64" s="73"/>
      <c r="C64" s="73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</row>
    <row r="65" spans="1:19" ht="12" customHeight="1" x14ac:dyDescent="0.2">
      <c r="A65" s="73"/>
      <c r="B65" s="73"/>
      <c r="C65" s="73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</row>
    <row r="66" spans="1:19" ht="12" customHeight="1" x14ac:dyDescent="0.2">
      <c r="A66" s="88" t="s">
        <v>57</v>
      </c>
      <c r="B66" s="88"/>
      <c r="C66" s="88"/>
      <c r="D66" s="87" t="s">
        <v>55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</row>
    <row r="67" spans="1:19" ht="12" customHeight="1" x14ac:dyDescent="0.2">
      <c r="A67" s="74"/>
      <c r="B67" s="74"/>
      <c r="C67" s="74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</row>
    <row r="68" spans="1:19" ht="12" customHeight="1" x14ac:dyDescent="0.2">
      <c r="A68" s="74"/>
      <c r="B68" s="74"/>
      <c r="C68" s="74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</row>
    <row r="69" spans="1:19" ht="12" customHeight="1" x14ac:dyDescent="0.2">
      <c r="A69" s="88" t="s">
        <v>60</v>
      </c>
      <c r="B69" s="88"/>
      <c r="C69" s="89"/>
      <c r="D69" s="75" t="s">
        <v>58</v>
      </c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</row>
    <row r="70" spans="1:19" ht="12" customHeight="1" x14ac:dyDescent="0.2">
      <c r="A70" s="74"/>
      <c r="B70" s="74"/>
      <c r="C70" s="74"/>
      <c r="D70" s="75" t="s">
        <v>59</v>
      </c>
      <c r="E70" s="74"/>
      <c r="F70" s="57"/>
      <c r="G70" s="57"/>
      <c r="H70" s="57"/>
      <c r="I70" s="57"/>
      <c r="S70" s="36"/>
    </row>
  </sheetData>
  <sheetProtection algorithmName="SHA-512" hashValue="Du79TkQlW52FCbor6vOZ/hqAz/JfW+h5rV9hJe5LNoERdeEefLbIZs8CZhnNYrf7JEtAi64/OV+H1o5ncN3FZA==" saltValue="+Yw3IFPb2OkDe9YXdfk2XQ==" spinCount="100000" sheet="1" objects="1" scenarios="1"/>
  <mergeCells count="28">
    <mergeCell ref="D66:S68"/>
    <mergeCell ref="A66:C66"/>
    <mergeCell ref="A69:C69"/>
    <mergeCell ref="D63:S65"/>
    <mergeCell ref="D61:S62"/>
    <mergeCell ref="A60:C60"/>
    <mergeCell ref="A61:C61"/>
    <mergeCell ref="A63:C63"/>
    <mergeCell ref="D60:S60"/>
    <mergeCell ref="A2:D2"/>
    <mergeCell ref="H3:H4"/>
    <mergeCell ref="G3:G4"/>
    <mergeCell ref="E3:E4"/>
    <mergeCell ref="A32:D32"/>
    <mergeCell ref="A58:C58"/>
    <mergeCell ref="S3:S4"/>
    <mergeCell ref="N3:N4"/>
    <mergeCell ref="M3:M4"/>
    <mergeCell ref="L3:L4"/>
    <mergeCell ref="K3:K4"/>
    <mergeCell ref="J3:J4"/>
    <mergeCell ref="A45:D45"/>
    <mergeCell ref="I3:I4"/>
    <mergeCell ref="F3:F4"/>
    <mergeCell ref="R3:R4"/>
    <mergeCell ref="Q3:Q4"/>
    <mergeCell ref="O3:O4"/>
    <mergeCell ref="P3:P4"/>
  </mergeCells>
  <phoneticPr fontId="3"/>
  <pageMargins left="0.39370078740157483" right="0.39370078740157483" top="0.6692913385826772" bottom="0.39370078740157483" header="0.51181102362204722" footer="0.39370078740157483"/>
  <pageSetup paperSize="9" scale="8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91CBCF3AE92941985BCEDDE945DEF4" ma:contentTypeVersion="16" ma:contentTypeDescription="新しいドキュメントを作成します。" ma:contentTypeScope="" ma:versionID="24f87cad901562c4c50e4a26e2f70113">
  <xsd:schema xmlns:xsd="http://www.w3.org/2001/XMLSchema" xmlns:xs="http://www.w3.org/2001/XMLSchema" xmlns:p="http://schemas.microsoft.com/office/2006/metadata/properties" xmlns:ns2="813136d9-b3eb-48f7-8997-02d3acec3a2c" xmlns:ns3="ee449b8a-e031-4c01-9455-491b8c44aea6" targetNamespace="http://schemas.microsoft.com/office/2006/metadata/properties" ma:root="true" ma:fieldsID="fdc7c2e82b5e63c8c127f71fd8fa3e46" ns2:_="" ns3:_="">
    <xsd:import namespace="813136d9-b3eb-48f7-8997-02d3acec3a2c"/>
    <xsd:import namespace="ee449b8a-e031-4c01-9455-491b8c44ae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136d9-b3eb-48f7-8997-02d3acec3a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13064e8-f729-408f-bfc8-4ce62d269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49b8a-e031-4c01-9455-491b8c44ae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5266281-0897-4717-adc8-a44ebfd186b6}" ma:internalName="TaxCatchAll" ma:showField="CatchAllData" ma:web="ee449b8a-e031-4c01-9455-491b8c44ae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3DD8ED-C796-4353-9ECA-F3CBA42306FF}"/>
</file>

<file path=customXml/itemProps2.xml><?xml version="1.0" encoding="utf-8"?>
<ds:datastoreItem xmlns:ds="http://schemas.openxmlformats.org/officeDocument/2006/customXml" ds:itemID="{8B77BAAF-F728-4153-AE6C-701B6B0FC7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連結決算-日本製鉄（新日鉄）</vt:lpstr>
    </vt:vector>
  </TitlesOfParts>
  <Company>DNPメディアクリエイト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WinDTP_No12</dc:creator>
  <cp:lastModifiedBy>水野　直人</cp:lastModifiedBy>
  <cp:lastPrinted>2021-06-22T00:27:14Z</cp:lastPrinted>
  <dcterms:created xsi:type="dcterms:W3CDTF">2005-10-05T02:32:18Z</dcterms:created>
  <dcterms:modified xsi:type="dcterms:W3CDTF">2022-06-09T05:18:15Z</dcterms:modified>
</cp:coreProperties>
</file>